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pprd-my.sharepoint.com/personal/jgonzalez_dgapp_gob_do/Documents/DGAPP FINANZAS 2022/CONTABILIDAD COMPARTIDA/TRANSPARENCIA/"/>
    </mc:Choice>
  </mc:AlternateContent>
  <xr:revisionPtr revIDLastSave="0" documentId="8_{8E9C1815-2D29-42C3-B85A-F73F49958691}" xr6:coauthVersionLast="47" xr6:coauthVersionMax="47" xr10:uidLastSave="{00000000-0000-0000-0000-000000000000}"/>
  <bookViews>
    <workbookView xWindow="-120" yWindow="-120" windowWidth="29040" windowHeight="16440" xr2:uid="{B8F31889-C9C3-4448-88EB-BA9E063FC721}"/>
  </bookViews>
  <sheets>
    <sheet name="Situació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7" i="1" l="1"/>
  <c r="B57" i="1"/>
  <c r="C47" i="1"/>
  <c r="C39" i="1"/>
  <c r="B39" i="1"/>
  <c r="B49" i="1" s="1"/>
  <c r="C25" i="1"/>
  <c r="B25" i="1"/>
  <c r="C15" i="1"/>
  <c r="B15" i="1"/>
  <c r="B27" i="1" l="1"/>
  <c r="C49" i="1"/>
  <c r="C58" i="1" s="1"/>
  <c r="C27" i="1"/>
  <c r="B58" i="1"/>
</calcChain>
</file>

<file path=xl/sharedStrings.xml><?xml version="1.0" encoding="utf-8"?>
<sst xmlns="http://schemas.openxmlformats.org/spreadsheetml/2006/main" count="60" uniqueCount="60">
  <si>
    <t>Estado de Situación Financiera</t>
  </si>
  <si>
    <t xml:space="preserve"> (Valores en RD$)</t>
  </si>
  <si>
    <t>Activos</t>
  </si>
  <si>
    <t>Activos corrientes</t>
  </si>
  <si>
    <t>Inversiones a corto plazo (Nota 8)</t>
  </si>
  <si>
    <t>Porción corriente de documentos por cobrar (Nota 9)</t>
  </si>
  <si>
    <r>
      <t xml:space="preserve">Otros activos corrientes (Nota </t>
    </r>
    <r>
      <rPr>
        <sz val="11"/>
        <color indexed="10"/>
        <rFont val="Arial"/>
        <family val="2"/>
      </rPr>
      <t>13</t>
    </r>
    <r>
      <rPr>
        <sz val="11"/>
        <color indexed="63"/>
        <rFont val="Arial"/>
        <family val="2"/>
      </rPr>
      <t>)</t>
    </r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</si>
  <si>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</si>
  <si>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</si>
  <si>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</si>
  <si>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</si>
  <si>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</si>
  <si>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</si>
  <si>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Activos intangibles (Nota 19)</t>
  </si>
  <si>
    <t>Total activos no corrientes</t>
  </si>
  <si>
    <t>Total activos</t>
  </si>
  <si>
    <t>Pasivos corrientes</t>
  </si>
  <si>
    <t>Sobregiro bancario (Nota 21)</t>
  </si>
  <si>
    <t xml:space="preserve"> Préstamos a corto plazo (Nota 23)</t>
  </si>
  <si>
    <t xml:space="preserve">Parte corriente de préstamos a largo plazo (Nota 24) </t>
  </si>
  <si>
    <r>
      <t xml:space="preserve"> Provisiones a corto plazo (Nota </t>
    </r>
    <r>
      <rPr>
        <sz val="11"/>
        <color indexed="10"/>
        <rFont val="Arial"/>
        <family val="2"/>
      </rPr>
      <t>26</t>
    </r>
    <r>
      <rPr>
        <sz val="11"/>
        <color indexed="63"/>
        <rFont val="Arial"/>
        <family val="2"/>
      </rPr>
      <t>)</t>
    </r>
  </si>
  <si>
    <t>Beneficios a empleados a corto plazo (Nota 27)</t>
  </si>
  <si>
    <t xml:space="preserve"> Pensiones (Nota 28)</t>
  </si>
  <si>
    <r>
      <t xml:space="preserve">Otros pasivos corrientes (Nota </t>
    </r>
    <r>
      <rPr>
        <sz val="11"/>
        <color indexed="10"/>
        <rFont val="Arial"/>
        <family val="2"/>
      </rPr>
      <t>29</t>
    </r>
    <r>
      <rPr>
        <sz val="11"/>
        <color indexed="63"/>
        <rFont val="Arial"/>
        <family val="2"/>
      </rPr>
      <t>)</t>
    </r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</si>
  <si>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</si>
  <si>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</si>
  <si>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</si>
  <si>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</si>
  <si>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</si>
  <si>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</si>
  <si>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</si>
  <si>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r>
      <t xml:space="preserve"> Otros pasivos no corrientes (Nota </t>
    </r>
    <r>
      <rPr>
        <sz val="11"/>
        <color indexed="10"/>
        <rFont val="Arial"/>
        <family val="2"/>
      </rPr>
      <t>35</t>
    </r>
    <r>
      <rPr>
        <sz val="11"/>
        <color indexed="63"/>
        <rFont val="Arial"/>
        <family val="2"/>
      </rPr>
      <t>)</t>
    </r>
  </si>
  <si>
    <t>Total pasivos no corrientes</t>
  </si>
  <si>
    <t>Total pasivos</t>
  </si>
  <si>
    <t>Reservas</t>
  </si>
  <si>
    <t xml:space="preserve">Resultados positivos (ahorro)/negativo (desahorro) </t>
  </si>
  <si>
    <t>Resultado acumulado</t>
  </si>
  <si>
    <t>Intereses minoritarios</t>
  </si>
  <si>
    <t>Patrimonio Neto</t>
  </si>
  <si>
    <t>Total Activos Netos/Patrimonio mas Pasivos</t>
  </si>
  <si>
    <t>___________________________</t>
  </si>
  <si>
    <t>__________________________</t>
  </si>
  <si>
    <t xml:space="preserve">       Juan González Brito</t>
  </si>
  <si>
    <t>Carlos A. Elmúdesi</t>
  </si>
  <si>
    <t xml:space="preserve">      Encargado de Contabilidad</t>
  </si>
  <si>
    <t>Director Administrativo-Financiero</t>
  </si>
  <si>
    <t>_____________________</t>
  </si>
  <si>
    <t>Sigmund Freund Mena</t>
  </si>
  <si>
    <t>Director Ejecutivo</t>
  </si>
  <si>
    <t>Retenciones y acumulaciones por pagar (Nota 13)</t>
  </si>
  <si>
    <t>Al 31 de diciembre de 2023 y 2022</t>
  </si>
  <si>
    <r>
      <t>Las notas en las páginas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6</t>
    </r>
    <r>
      <rPr>
        <sz val="10"/>
        <color indexed="63"/>
        <rFont val="Arial"/>
        <family val="2"/>
      </rPr>
      <t xml:space="preserve"> a 15 son parte integral de estos Estados Financieros</t>
    </r>
  </si>
  <si>
    <t>Activos Netos/Patrimonio</t>
  </si>
  <si>
    <r>
      <t xml:space="preserve">Efectivo y equivalente de efectivo          (Notas </t>
    </r>
    <r>
      <rPr>
        <sz val="11"/>
        <rFont val="Arial"/>
        <family val="2"/>
      </rPr>
      <t>7</t>
    </r>
    <r>
      <rPr>
        <sz val="11"/>
        <color indexed="63"/>
        <rFont val="Arial"/>
        <family val="2"/>
      </rPr>
      <t xml:space="preserve">) </t>
    </r>
  </si>
  <si>
    <t>Inventarios                                                (Nota 8)</t>
  </si>
  <si>
    <t>Pagos anticipados                                    (Nota 9)</t>
  </si>
  <si>
    <r>
      <t xml:space="preserve">Propiedad, planta y equipo neto             (Nota </t>
    </r>
    <r>
      <rPr>
        <sz val="11"/>
        <rFont val="Arial"/>
        <family val="2"/>
      </rPr>
      <t>10)</t>
    </r>
  </si>
  <si>
    <t>Acciones y Participaciones de Capital    (Nota 11)</t>
  </si>
  <si>
    <t>Cuentas por pagar a corto plazo     (Nota 12)</t>
  </si>
  <si>
    <t>Capital                                          (Nota 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</si>
</sst>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rgb="FF231F20"/>
      <name val="Arial"/>
      <family val="2"/>
    </font>
    <font>
      <sz val="12"/>
      <color theme="1"/>
      <name val="Calibri"/>
      <family val="2"/>
      <scheme val="minor"/>
    </font>
    <font>
      <b/>
      <sz val="10"/>
      <color rgb="FF231F20"/>
      <name val="Arial"/>
      <family val="2"/>
    </font>
    <font>
      <b/>
      <sz val="9"/>
      <color rgb="FF231F20"/>
      <name val="Arial"/>
      <family val="2"/>
    </font>
    <font>
      <b/>
      <sz val="12"/>
      <color rgb="FF231F20"/>
      <name val="Times New Roman"/>
      <family val="1"/>
    </font>
    <font>
      <b/>
      <sz val="12"/>
      <color rgb="FF231F20"/>
      <name val="Arial"/>
      <family val="2"/>
    </font>
    <font>
      <sz val="11"/>
      <color rgb="FF231F20"/>
      <name val="Arial"/>
      <family val="2"/>
    </font>
    <font>
      <sz val="11"/>
      <name val="Arial"/>
      <family val="2"/>
    </font>
    <font>
      <sz val="11"/>
      <color indexed="63"/>
      <name val="Arial"/>
      <family val="2"/>
    </font>
    <font>
      <sz val="10"/>
      <color rgb="FF231F20"/>
      <name val="Arial"/>
      <family val="2"/>
    </font>
    <font>
      <sz val="11"/>
      <color indexed="10"/>
      <name val="Arial"/>
      <family val="2"/>
    </font>
    <font>
      <b/>
      <u/>
      <sz val="12"/>
      <color rgb="FF231F20"/>
      <name val="Times New Roman"/>
      <family val="1"/>
    </font>
    <font>
      <b/>
      <u/>
      <sz val="12"/>
      <color rgb="FF231F20"/>
      <name val="Arial"/>
      <family val="2"/>
    </font>
    <font>
      <sz val="12"/>
      <color rgb="FF231F20"/>
      <name val="Arial"/>
      <family val="2"/>
    </font>
    <font>
      <sz val="12"/>
      <color rgb="FF231F20"/>
      <name val="Times New Roman"/>
      <family val="1"/>
    </font>
    <font>
      <sz val="12"/>
      <color theme="1"/>
      <name val="Arial"/>
      <family val="2"/>
    </font>
    <font>
      <sz val="11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sz val="10"/>
      <color indexed="10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sz val="10"/>
      <color rgb="FF231F20"/>
      <name val="Times New Roman"/>
      <family val="1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1"/>
    </xf>
    <xf numFmtId="4" fontId="10" fillId="0" borderId="0" xfId="0" applyNumberFormat="1" applyFont="1" applyAlignment="1">
      <alignment vertical="center" wrapText="1"/>
    </xf>
    <xf numFmtId="4" fontId="10" fillId="0" borderId="1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4" fontId="13" fillId="0" borderId="0" xfId="0" applyNumberFormat="1" applyFont="1" applyAlignment="1">
      <alignment vertical="center" wrapText="1"/>
    </xf>
    <xf numFmtId="0" fontId="14" fillId="0" borderId="0" xfId="0" applyFont="1" applyAlignment="1">
      <alignment horizontal="left" vertical="center" wrapText="1" indent="1"/>
    </xf>
    <xf numFmtId="0" fontId="15" fillId="0" borderId="0" xfId="0" applyFont="1" applyAlignment="1">
      <alignment horizontal="center" vertical="center" wrapText="1"/>
    </xf>
    <xf numFmtId="4" fontId="14" fillId="0" borderId="0" xfId="0" applyNumberFormat="1" applyFont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16" fillId="0" borderId="0" xfId="0" applyNumberFormat="1" applyFont="1" applyAlignment="1">
      <alignment vertical="center" wrapText="1"/>
    </xf>
    <xf numFmtId="0" fontId="15" fillId="0" borderId="0" xfId="0" applyFont="1" applyAlignment="1">
      <alignment horizontal="right" vertical="center" wrapText="1"/>
    </xf>
    <xf numFmtId="0" fontId="1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6" fillId="0" borderId="0" xfId="0" applyFont="1" applyAlignment="1">
      <alignment horizontal="left" vertical="center" wrapText="1" indent="1"/>
    </xf>
    <xf numFmtId="4" fontId="1" fillId="0" borderId="0" xfId="0" applyNumberFormat="1" applyFont="1" applyAlignment="1">
      <alignment vertical="center" wrapText="1"/>
    </xf>
    <xf numFmtId="0" fontId="18" fillId="0" borderId="0" xfId="0" applyFont="1"/>
    <xf numFmtId="4" fontId="1" fillId="0" borderId="3" xfId="0" applyNumberFormat="1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indent="2"/>
    </xf>
    <xf numFmtId="0" fontId="23" fillId="0" borderId="0" xfId="0" applyFont="1" applyAlignment="1">
      <alignment horizontal="right" vertical="top" indent="4"/>
    </xf>
    <xf numFmtId="39" fontId="8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1143000</xdr:colOff>
      <xdr:row>0</xdr:row>
      <xdr:rowOff>0</xdr:rowOff>
    </xdr:from>
    <xdr:to>
      <xdr:col>1</xdr:col>
      <xdr:colOff>1140460</xdr:colOff>
      <xdr:row>0</xdr:row>
      <xdr:rowOff>1265495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2D87E8-65A8-4A36-A519-8030B6968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0" y="0"/>
          <a:ext cx="3382010" cy="12654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ABC20-397D-4919-81C4-458BDFF552B3}">
  <sheetPr>
    <pageSetUpPr fitToPage="1"/>
  </sheetPr>
  <dimension ref="A1:C69"/>
  <sheetViews>
    <sheetView tabSelected="1" showRuler="0" zoomScale="150" zoomScaleNormal="150" workbookViewId="0">
      <selection activeCell="A62" sqref="A62:XFD62"/>
    </sheetView>
  </sheetViews>
  <sheetFormatPr baseColWidth="10" defaultColWidth="11.42578125" defaultRowHeight="15.75" x14ac:dyDescent="0.25"/>
  <cols>
    <col min="1" max="1" width="50.7109375" style="1" customWidth="1"/>
    <col min="2" max="3" width="17.7109375" style="1" customWidth="1"/>
    <col min="4" max="256" width="11.42578125" style="1"/>
    <col min="257" max="257" width="50.7109375" style="1" customWidth="1"/>
    <col min="258" max="258" width="17.5703125" style="1" bestFit="1" customWidth="1"/>
    <col min="259" max="259" width="16.7109375" style="1" customWidth="1"/>
    <col min="260" max="512" width="11.42578125" style="1"/>
    <col min="513" max="513" width="50.7109375" style="1" customWidth="1"/>
    <col min="514" max="514" width="17.5703125" style="1" bestFit="1" customWidth="1"/>
    <col min="515" max="515" width="16.7109375" style="1" customWidth="1"/>
    <col min="516" max="768" width="11.42578125" style="1"/>
    <col min="769" max="769" width="50.7109375" style="1" customWidth="1"/>
    <col min="770" max="770" width="17.5703125" style="1" bestFit="1" customWidth="1"/>
    <col min="771" max="771" width="16.7109375" style="1" customWidth="1"/>
    <col min="772" max="1024" width="11.42578125" style="1"/>
    <col min="1025" max="1025" width="50.7109375" style="1" customWidth="1"/>
    <col min="1026" max="1026" width="17.5703125" style="1" bestFit="1" customWidth="1"/>
    <col min="1027" max="1027" width="16.7109375" style="1" customWidth="1"/>
    <col min="1028" max="1280" width="11.42578125" style="1"/>
    <col min="1281" max="1281" width="50.7109375" style="1" customWidth="1"/>
    <col min="1282" max="1282" width="17.5703125" style="1" bestFit="1" customWidth="1"/>
    <col min="1283" max="1283" width="16.7109375" style="1" customWidth="1"/>
    <col min="1284" max="1536" width="11.42578125" style="1"/>
    <col min="1537" max="1537" width="50.7109375" style="1" customWidth="1"/>
    <col min="1538" max="1538" width="17.5703125" style="1" bestFit="1" customWidth="1"/>
    <col min="1539" max="1539" width="16.7109375" style="1" customWidth="1"/>
    <col min="1540" max="1792" width="11.42578125" style="1"/>
    <col min="1793" max="1793" width="50.7109375" style="1" customWidth="1"/>
    <col min="1794" max="1794" width="17.5703125" style="1" bestFit="1" customWidth="1"/>
    <col min="1795" max="1795" width="16.7109375" style="1" customWidth="1"/>
    <col min="1796" max="2048" width="11.42578125" style="1"/>
    <col min="2049" max="2049" width="50.7109375" style="1" customWidth="1"/>
    <col min="2050" max="2050" width="17.5703125" style="1" bestFit="1" customWidth="1"/>
    <col min="2051" max="2051" width="16.7109375" style="1" customWidth="1"/>
    <col min="2052" max="2304" width="11.42578125" style="1"/>
    <col min="2305" max="2305" width="50.7109375" style="1" customWidth="1"/>
    <col min="2306" max="2306" width="17.5703125" style="1" bestFit="1" customWidth="1"/>
    <col min="2307" max="2307" width="16.7109375" style="1" customWidth="1"/>
    <col min="2308" max="2560" width="11.42578125" style="1"/>
    <col min="2561" max="2561" width="50.7109375" style="1" customWidth="1"/>
    <col min="2562" max="2562" width="17.5703125" style="1" bestFit="1" customWidth="1"/>
    <col min="2563" max="2563" width="16.7109375" style="1" customWidth="1"/>
    <col min="2564" max="2816" width="11.42578125" style="1"/>
    <col min="2817" max="2817" width="50.7109375" style="1" customWidth="1"/>
    <col min="2818" max="2818" width="17.5703125" style="1" bestFit="1" customWidth="1"/>
    <col min="2819" max="2819" width="16.7109375" style="1" customWidth="1"/>
    <col min="2820" max="3072" width="11.42578125" style="1"/>
    <col min="3073" max="3073" width="50.7109375" style="1" customWidth="1"/>
    <col min="3074" max="3074" width="17.5703125" style="1" bestFit="1" customWidth="1"/>
    <col min="3075" max="3075" width="16.7109375" style="1" customWidth="1"/>
    <col min="3076" max="3328" width="11.42578125" style="1"/>
    <col min="3329" max="3329" width="50.7109375" style="1" customWidth="1"/>
    <col min="3330" max="3330" width="17.5703125" style="1" bestFit="1" customWidth="1"/>
    <col min="3331" max="3331" width="16.7109375" style="1" customWidth="1"/>
    <col min="3332" max="3584" width="11.42578125" style="1"/>
    <col min="3585" max="3585" width="50.7109375" style="1" customWidth="1"/>
    <col min="3586" max="3586" width="17.5703125" style="1" bestFit="1" customWidth="1"/>
    <col min="3587" max="3587" width="16.7109375" style="1" customWidth="1"/>
    <col min="3588" max="3840" width="11.42578125" style="1"/>
    <col min="3841" max="3841" width="50.7109375" style="1" customWidth="1"/>
    <col min="3842" max="3842" width="17.5703125" style="1" bestFit="1" customWidth="1"/>
    <col min="3843" max="3843" width="16.7109375" style="1" customWidth="1"/>
    <col min="3844" max="4096" width="11.42578125" style="1"/>
    <col min="4097" max="4097" width="50.7109375" style="1" customWidth="1"/>
    <col min="4098" max="4098" width="17.5703125" style="1" bestFit="1" customWidth="1"/>
    <col min="4099" max="4099" width="16.7109375" style="1" customWidth="1"/>
    <col min="4100" max="4352" width="11.42578125" style="1"/>
    <col min="4353" max="4353" width="50.7109375" style="1" customWidth="1"/>
    <col min="4354" max="4354" width="17.5703125" style="1" bestFit="1" customWidth="1"/>
    <col min="4355" max="4355" width="16.7109375" style="1" customWidth="1"/>
    <col min="4356" max="4608" width="11.42578125" style="1"/>
    <col min="4609" max="4609" width="50.7109375" style="1" customWidth="1"/>
    <col min="4610" max="4610" width="17.5703125" style="1" bestFit="1" customWidth="1"/>
    <col min="4611" max="4611" width="16.7109375" style="1" customWidth="1"/>
    <col min="4612" max="4864" width="11.42578125" style="1"/>
    <col min="4865" max="4865" width="50.7109375" style="1" customWidth="1"/>
    <col min="4866" max="4866" width="17.5703125" style="1" bestFit="1" customWidth="1"/>
    <col min="4867" max="4867" width="16.7109375" style="1" customWidth="1"/>
    <col min="4868" max="5120" width="11.42578125" style="1"/>
    <col min="5121" max="5121" width="50.7109375" style="1" customWidth="1"/>
    <col min="5122" max="5122" width="17.5703125" style="1" bestFit="1" customWidth="1"/>
    <col min="5123" max="5123" width="16.7109375" style="1" customWidth="1"/>
    <col min="5124" max="5376" width="11.42578125" style="1"/>
    <col min="5377" max="5377" width="50.7109375" style="1" customWidth="1"/>
    <col min="5378" max="5378" width="17.5703125" style="1" bestFit="1" customWidth="1"/>
    <col min="5379" max="5379" width="16.7109375" style="1" customWidth="1"/>
    <col min="5380" max="5632" width="11.42578125" style="1"/>
    <col min="5633" max="5633" width="50.7109375" style="1" customWidth="1"/>
    <col min="5634" max="5634" width="17.5703125" style="1" bestFit="1" customWidth="1"/>
    <col min="5635" max="5635" width="16.7109375" style="1" customWidth="1"/>
    <col min="5636" max="5888" width="11.42578125" style="1"/>
    <col min="5889" max="5889" width="50.7109375" style="1" customWidth="1"/>
    <col min="5890" max="5890" width="17.5703125" style="1" bestFit="1" customWidth="1"/>
    <col min="5891" max="5891" width="16.7109375" style="1" customWidth="1"/>
    <col min="5892" max="6144" width="11.42578125" style="1"/>
    <col min="6145" max="6145" width="50.7109375" style="1" customWidth="1"/>
    <col min="6146" max="6146" width="17.5703125" style="1" bestFit="1" customWidth="1"/>
    <col min="6147" max="6147" width="16.7109375" style="1" customWidth="1"/>
    <col min="6148" max="6400" width="11.42578125" style="1"/>
    <col min="6401" max="6401" width="50.7109375" style="1" customWidth="1"/>
    <col min="6402" max="6402" width="17.5703125" style="1" bestFit="1" customWidth="1"/>
    <col min="6403" max="6403" width="16.7109375" style="1" customWidth="1"/>
    <col min="6404" max="6656" width="11.42578125" style="1"/>
    <col min="6657" max="6657" width="50.7109375" style="1" customWidth="1"/>
    <col min="6658" max="6658" width="17.5703125" style="1" bestFit="1" customWidth="1"/>
    <col min="6659" max="6659" width="16.7109375" style="1" customWidth="1"/>
    <col min="6660" max="6912" width="11.42578125" style="1"/>
    <col min="6913" max="6913" width="50.7109375" style="1" customWidth="1"/>
    <col min="6914" max="6914" width="17.5703125" style="1" bestFit="1" customWidth="1"/>
    <col min="6915" max="6915" width="16.7109375" style="1" customWidth="1"/>
    <col min="6916" max="7168" width="11.42578125" style="1"/>
    <col min="7169" max="7169" width="50.7109375" style="1" customWidth="1"/>
    <col min="7170" max="7170" width="17.5703125" style="1" bestFit="1" customWidth="1"/>
    <col min="7171" max="7171" width="16.7109375" style="1" customWidth="1"/>
    <col min="7172" max="7424" width="11.42578125" style="1"/>
    <col min="7425" max="7425" width="50.7109375" style="1" customWidth="1"/>
    <col min="7426" max="7426" width="17.5703125" style="1" bestFit="1" customWidth="1"/>
    <col min="7427" max="7427" width="16.7109375" style="1" customWidth="1"/>
    <col min="7428" max="7680" width="11.42578125" style="1"/>
    <col min="7681" max="7681" width="50.7109375" style="1" customWidth="1"/>
    <col min="7682" max="7682" width="17.5703125" style="1" bestFit="1" customWidth="1"/>
    <col min="7683" max="7683" width="16.7109375" style="1" customWidth="1"/>
    <col min="7684" max="7936" width="11.42578125" style="1"/>
    <col min="7937" max="7937" width="50.7109375" style="1" customWidth="1"/>
    <col min="7938" max="7938" width="17.5703125" style="1" bestFit="1" customWidth="1"/>
    <col min="7939" max="7939" width="16.7109375" style="1" customWidth="1"/>
    <col min="7940" max="8192" width="11.42578125" style="1"/>
    <col min="8193" max="8193" width="50.7109375" style="1" customWidth="1"/>
    <col min="8194" max="8194" width="17.5703125" style="1" bestFit="1" customWidth="1"/>
    <col min="8195" max="8195" width="16.7109375" style="1" customWidth="1"/>
    <col min="8196" max="8448" width="11.42578125" style="1"/>
    <col min="8449" max="8449" width="50.7109375" style="1" customWidth="1"/>
    <col min="8450" max="8450" width="17.5703125" style="1" bestFit="1" customWidth="1"/>
    <col min="8451" max="8451" width="16.7109375" style="1" customWidth="1"/>
    <col min="8452" max="8704" width="11.42578125" style="1"/>
    <col min="8705" max="8705" width="50.7109375" style="1" customWidth="1"/>
    <col min="8706" max="8706" width="17.5703125" style="1" bestFit="1" customWidth="1"/>
    <col min="8707" max="8707" width="16.7109375" style="1" customWidth="1"/>
    <col min="8708" max="8960" width="11.42578125" style="1"/>
    <col min="8961" max="8961" width="50.7109375" style="1" customWidth="1"/>
    <col min="8962" max="8962" width="17.5703125" style="1" bestFit="1" customWidth="1"/>
    <col min="8963" max="8963" width="16.7109375" style="1" customWidth="1"/>
    <col min="8964" max="9216" width="11.42578125" style="1"/>
    <col min="9217" max="9217" width="50.7109375" style="1" customWidth="1"/>
    <col min="9218" max="9218" width="17.5703125" style="1" bestFit="1" customWidth="1"/>
    <col min="9219" max="9219" width="16.7109375" style="1" customWidth="1"/>
    <col min="9220" max="9472" width="11.42578125" style="1"/>
    <col min="9473" max="9473" width="50.7109375" style="1" customWidth="1"/>
    <col min="9474" max="9474" width="17.5703125" style="1" bestFit="1" customWidth="1"/>
    <col min="9475" max="9475" width="16.7109375" style="1" customWidth="1"/>
    <col min="9476" max="9728" width="11.42578125" style="1"/>
    <col min="9729" max="9729" width="50.7109375" style="1" customWidth="1"/>
    <col min="9730" max="9730" width="17.5703125" style="1" bestFit="1" customWidth="1"/>
    <col min="9731" max="9731" width="16.7109375" style="1" customWidth="1"/>
    <col min="9732" max="9984" width="11.42578125" style="1"/>
    <col min="9985" max="9985" width="50.7109375" style="1" customWidth="1"/>
    <col min="9986" max="9986" width="17.5703125" style="1" bestFit="1" customWidth="1"/>
    <col min="9987" max="9987" width="16.7109375" style="1" customWidth="1"/>
    <col min="9988" max="10240" width="11.42578125" style="1"/>
    <col min="10241" max="10241" width="50.7109375" style="1" customWidth="1"/>
    <col min="10242" max="10242" width="17.5703125" style="1" bestFit="1" customWidth="1"/>
    <col min="10243" max="10243" width="16.7109375" style="1" customWidth="1"/>
    <col min="10244" max="10496" width="11.42578125" style="1"/>
    <col min="10497" max="10497" width="50.7109375" style="1" customWidth="1"/>
    <col min="10498" max="10498" width="17.5703125" style="1" bestFit="1" customWidth="1"/>
    <col min="10499" max="10499" width="16.7109375" style="1" customWidth="1"/>
    <col min="10500" max="10752" width="11.42578125" style="1"/>
    <col min="10753" max="10753" width="50.7109375" style="1" customWidth="1"/>
    <col min="10754" max="10754" width="17.5703125" style="1" bestFit="1" customWidth="1"/>
    <col min="10755" max="10755" width="16.7109375" style="1" customWidth="1"/>
    <col min="10756" max="11008" width="11.42578125" style="1"/>
    <col min="11009" max="11009" width="50.7109375" style="1" customWidth="1"/>
    <col min="11010" max="11010" width="17.5703125" style="1" bestFit="1" customWidth="1"/>
    <col min="11011" max="11011" width="16.7109375" style="1" customWidth="1"/>
    <col min="11012" max="11264" width="11.42578125" style="1"/>
    <col min="11265" max="11265" width="50.7109375" style="1" customWidth="1"/>
    <col min="11266" max="11266" width="17.5703125" style="1" bestFit="1" customWidth="1"/>
    <col min="11267" max="11267" width="16.7109375" style="1" customWidth="1"/>
    <col min="11268" max="11520" width="11.42578125" style="1"/>
    <col min="11521" max="11521" width="50.7109375" style="1" customWidth="1"/>
    <col min="11522" max="11522" width="17.5703125" style="1" bestFit="1" customWidth="1"/>
    <col min="11523" max="11523" width="16.7109375" style="1" customWidth="1"/>
    <col min="11524" max="11776" width="11.42578125" style="1"/>
    <col min="11777" max="11777" width="50.7109375" style="1" customWidth="1"/>
    <col min="11778" max="11778" width="17.5703125" style="1" bestFit="1" customWidth="1"/>
    <col min="11779" max="11779" width="16.7109375" style="1" customWidth="1"/>
    <col min="11780" max="12032" width="11.42578125" style="1"/>
    <col min="12033" max="12033" width="50.7109375" style="1" customWidth="1"/>
    <col min="12034" max="12034" width="17.5703125" style="1" bestFit="1" customWidth="1"/>
    <col min="12035" max="12035" width="16.7109375" style="1" customWidth="1"/>
    <col min="12036" max="12288" width="11.42578125" style="1"/>
    <col min="12289" max="12289" width="50.7109375" style="1" customWidth="1"/>
    <col min="12290" max="12290" width="17.5703125" style="1" bestFit="1" customWidth="1"/>
    <col min="12291" max="12291" width="16.7109375" style="1" customWidth="1"/>
    <col min="12292" max="12544" width="11.42578125" style="1"/>
    <col min="12545" max="12545" width="50.7109375" style="1" customWidth="1"/>
    <col min="12546" max="12546" width="17.5703125" style="1" bestFit="1" customWidth="1"/>
    <col min="12547" max="12547" width="16.7109375" style="1" customWidth="1"/>
    <col min="12548" max="12800" width="11.42578125" style="1"/>
    <col min="12801" max="12801" width="50.7109375" style="1" customWidth="1"/>
    <col min="12802" max="12802" width="17.5703125" style="1" bestFit="1" customWidth="1"/>
    <col min="12803" max="12803" width="16.7109375" style="1" customWidth="1"/>
    <col min="12804" max="13056" width="11.42578125" style="1"/>
    <col min="13057" max="13057" width="50.7109375" style="1" customWidth="1"/>
    <col min="13058" max="13058" width="17.5703125" style="1" bestFit="1" customWidth="1"/>
    <col min="13059" max="13059" width="16.7109375" style="1" customWidth="1"/>
    <col min="13060" max="13312" width="11.42578125" style="1"/>
    <col min="13313" max="13313" width="50.7109375" style="1" customWidth="1"/>
    <col min="13314" max="13314" width="17.5703125" style="1" bestFit="1" customWidth="1"/>
    <col min="13315" max="13315" width="16.7109375" style="1" customWidth="1"/>
    <col min="13316" max="13568" width="11.42578125" style="1"/>
    <col min="13569" max="13569" width="50.7109375" style="1" customWidth="1"/>
    <col min="13570" max="13570" width="17.5703125" style="1" bestFit="1" customWidth="1"/>
    <col min="13571" max="13571" width="16.7109375" style="1" customWidth="1"/>
    <col min="13572" max="13824" width="11.42578125" style="1"/>
    <col min="13825" max="13825" width="50.7109375" style="1" customWidth="1"/>
    <col min="13826" max="13826" width="17.5703125" style="1" bestFit="1" customWidth="1"/>
    <col min="13827" max="13827" width="16.7109375" style="1" customWidth="1"/>
    <col min="13828" max="14080" width="11.42578125" style="1"/>
    <col min="14081" max="14081" width="50.7109375" style="1" customWidth="1"/>
    <col min="14082" max="14082" width="17.5703125" style="1" bestFit="1" customWidth="1"/>
    <col min="14083" max="14083" width="16.7109375" style="1" customWidth="1"/>
    <col min="14084" max="14336" width="11.42578125" style="1"/>
    <col min="14337" max="14337" width="50.7109375" style="1" customWidth="1"/>
    <col min="14338" max="14338" width="17.5703125" style="1" bestFit="1" customWidth="1"/>
    <col min="14339" max="14339" width="16.7109375" style="1" customWidth="1"/>
    <col min="14340" max="14592" width="11.42578125" style="1"/>
    <col min="14593" max="14593" width="50.7109375" style="1" customWidth="1"/>
    <col min="14594" max="14594" width="17.5703125" style="1" bestFit="1" customWidth="1"/>
    <col min="14595" max="14595" width="16.7109375" style="1" customWidth="1"/>
    <col min="14596" max="14848" width="11.42578125" style="1"/>
    <col min="14849" max="14849" width="50.7109375" style="1" customWidth="1"/>
    <col min="14850" max="14850" width="17.5703125" style="1" bestFit="1" customWidth="1"/>
    <col min="14851" max="14851" width="16.7109375" style="1" customWidth="1"/>
    <col min="14852" max="15104" width="11.42578125" style="1"/>
    <col min="15105" max="15105" width="50.7109375" style="1" customWidth="1"/>
    <col min="15106" max="15106" width="17.5703125" style="1" bestFit="1" customWidth="1"/>
    <col min="15107" max="15107" width="16.7109375" style="1" customWidth="1"/>
    <col min="15108" max="15360" width="11.42578125" style="1"/>
    <col min="15361" max="15361" width="50.7109375" style="1" customWidth="1"/>
    <col min="15362" max="15362" width="17.5703125" style="1" bestFit="1" customWidth="1"/>
    <col min="15363" max="15363" width="16.7109375" style="1" customWidth="1"/>
    <col min="15364" max="15616" width="11.42578125" style="1"/>
    <col min="15617" max="15617" width="50.7109375" style="1" customWidth="1"/>
    <col min="15618" max="15618" width="17.5703125" style="1" bestFit="1" customWidth="1"/>
    <col min="15619" max="15619" width="16.7109375" style="1" customWidth="1"/>
    <col min="15620" max="15872" width="11.42578125" style="1"/>
    <col min="15873" max="15873" width="50.7109375" style="1" customWidth="1"/>
    <col min="15874" max="15874" width="17.5703125" style="1" bestFit="1" customWidth="1"/>
    <col min="15875" max="15875" width="16.7109375" style="1" customWidth="1"/>
    <col min="15876" max="16128" width="11.42578125" style="1"/>
    <col min="16129" max="16129" width="50.7109375" style="1" customWidth="1"/>
    <col min="16130" max="16130" width="17.5703125" style="1" bestFit="1" customWidth="1"/>
    <col min="16131" max="16131" width="16.7109375" style="1" customWidth="1"/>
    <col min="16132" max="16384" width="11.42578125" style="1"/>
  </cols>
  <sheetData>
    <row r="1" spans="1:3" ht="104.25" customHeight="1" x14ac:dyDescent="0.25"/>
    <row r="2" spans="1:3" x14ac:dyDescent="0.25">
      <c r="A2" s="40" t="s">
        <v>0</v>
      </c>
      <c r="B2" s="40"/>
      <c r="C2" s="40"/>
    </row>
    <row r="3" spans="1:3" x14ac:dyDescent="0.25">
      <c r="A3" s="41" t="s">
        <v>50</v>
      </c>
      <c r="B3" s="41"/>
      <c r="C3" s="41"/>
    </row>
    <row r="4" spans="1:3" ht="12" customHeight="1" x14ac:dyDescent="0.25">
      <c r="A4" s="42" t="s">
        <v>1</v>
      </c>
      <c r="B4" s="42"/>
      <c r="C4" s="42"/>
    </row>
    <row r="5" spans="1:3" ht="12" customHeight="1" x14ac:dyDescent="0.25">
      <c r="A5" s="2"/>
      <c r="B5" s="2"/>
      <c r="C5" s="2"/>
    </row>
    <row r="6" spans="1:3" ht="12" customHeight="1" x14ac:dyDescent="0.25">
      <c r="A6" s="3"/>
      <c r="B6" s="4">
        <v>2023</v>
      </c>
      <c r="C6" s="4">
        <v>2022</v>
      </c>
    </row>
    <row r="7" spans="1:3" x14ac:dyDescent="0.25">
      <c r="A7" s="5" t="s">
        <v>2</v>
      </c>
      <c r="B7" s="3"/>
      <c r="C7" s="3"/>
    </row>
    <row r="8" spans="1:3" x14ac:dyDescent="0.25">
      <c r="A8" s="5" t="s">
        <v>3</v>
      </c>
      <c r="B8" s="3"/>
      <c r="C8" s="3"/>
    </row>
    <row r="9" spans="1:3" x14ac:dyDescent="0.25">
      <c r="A9" s="6" t="s">
        <v>53</v>
      </c>
      <c r="B9" s="7">
        <v>76632186.120000005</v>
      </c>
      <c r="C9" s="7">
        <v>126495401.05</v>
      </c>
    </row>
    <row r="10" spans="1:3" hidden="1" x14ac:dyDescent="0.25">
      <c r="A10" s="6" t="s">
        <v>4</v>
      </c>
      <c r="B10" s="7"/>
      <c r="C10" s="7">
        <v>0</v>
      </c>
    </row>
    <row r="11" spans="1:3" ht="28.5" hidden="1" x14ac:dyDescent="0.25">
      <c r="A11" s="6" t="s">
        <v>5</v>
      </c>
      <c r="B11" s="7"/>
      <c r="C11" s="7">
        <v>0</v>
      </c>
    </row>
    <row r="12" spans="1:3" x14ac:dyDescent="0.25">
      <c r="A12" s="6" t="s">
        <v>54</v>
      </c>
      <c r="B12" s="7">
        <v>2205362.0299999998</v>
      </c>
      <c r="C12" s="7">
        <v>601044.14</v>
      </c>
    </row>
    <row r="13" spans="1:3" x14ac:dyDescent="0.25">
      <c r="A13" s="6" t="s">
        <v>55</v>
      </c>
      <c r="B13" s="8">
        <v>2259617.15</v>
      </c>
      <c r="C13" s="8">
        <v>1047542.43</v>
      </c>
    </row>
    <row r="14" spans="1:3" hidden="1" x14ac:dyDescent="0.25">
      <c r="A14" s="6" t="s">
        <v>6</v>
      </c>
      <c r="B14" s="8"/>
      <c r="C14" s="8">
        <v>0</v>
      </c>
    </row>
    <row r="15" spans="1:3" x14ac:dyDescent="0.25">
      <c r="A15" s="5" t="s">
        <v>7</v>
      </c>
      <c r="B15" s="9">
        <f>SUM(B9:B14)</f>
        <v>81097165.300000012</v>
      </c>
      <c r="C15" s="9">
        <f>SUM(C9:C14)</f>
        <v>128143987.62</v>
      </c>
    </row>
    <row r="16" spans="1:3" ht="6.75" customHeight="1" x14ac:dyDescent="0.25">
      <c r="A16" s="5"/>
      <c r="B16" s="10"/>
      <c r="C16" s="11"/>
    </row>
    <row r="17" spans="1:3" x14ac:dyDescent="0.25">
      <c r="A17" s="5" t="s">
        <v>8</v>
      </c>
      <c r="B17" s="12"/>
      <c r="C17" s="13"/>
    </row>
    <row r="18" spans="1:3" hidden="1" x14ac:dyDescent="0.25">
      <c r="A18" s="14" t="s">
        <v>9</v>
      </c>
      <c r="B18" s="15"/>
      <c r="C18" s="16">
        <v>0</v>
      </c>
    </row>
    <row r="19" spans="1:3" hidden="1" x14ac:dyDescent="0.25">
      <c r="A19" s="14" t="s">
        <v>10</v>
      </c>
      <c r="B19" s="15"/>
      <c r="C19" s="16">
        <v>0</v>
      </c>
    </row>
    <row r="20" spans="1:3" hidden="1" x14ac:dyDescent="0.25">
      <c r="A20" s="14" t="s">
        <v>11</v>
      </c>
      <c r="B20" s="15"/>
      <c r="C20" s="16">
        <v>0</v>
      </c>
    </row>
    <row r="21" spans="1:3" hidden="1" x14ac:dyDescent="0.25">
      <c r="A21" s="14" t="s">
        <v>12</v>
      </c>
      <c r="B21" s="15"/>
      <c r="C21" s="16">
        <v>0</v>
      </c>
    </row>
    <row r="22" spans="1:3" x14ac:dyDescent="0.25">
      <c r="A22" s="6" t="s">
        <v>56</v>
      </c>
      <c r="B22" s="7">
        <v>137429555.59</v>
      </c>
      <c r="C22" s="7">
        <v>137229151.41</v>
      </c>
    </row>
    <row r="23" spans="1:3" hidden="1" x14ac:dyDescent="0.25">
      <c r="A23" s="14" t="s">
        <v>13</v>
      </c>
      <c r="B23" s="16"/>
      <c r="C23" s="16">
        <v>0</v>
      </c>
    </row>
    <row r="24" spans="1:3" x14ac:dyDescent="0.25">
      <c r="A24" s="6" t="s">
        <v>57</v>
      </c>
      <c r="B24" s="8">
        <v>3000000000</v>
      </c>
      <c r="C24" s="8">
        <v>3000000000</v>
      </c>
    </row>
    <row r="25" spans="1:3" x14ac:dyDescent="0.25">
      <c r="A25" s="5" t="s">
        <v>14</v>
      </c>
      <c r="B25" s="9">
        <f>SUM(B18:B24)</f>
        <v>3137429555.5900002</v>
      </c>
      <c r="C25" s="9">
        <f>SUM(C18:C24)</f>
        <v>3137229151.4099998</v>
      </c>
    </row>
    <row r="26" spans="1:3" ht="9" customHeight="1" x14ac:dyDescent="0.25">
      <c r="A26" s="5"/>
      <c r="B26" s="10"/>
      <c r="C26" s="11"/>
    </row>
    <row r="27" spans="1:3" ht="16.5" thickBot="1" x14ac:dyDescent="0.3">
      <c r="A27" s="5" t="s">
        <v>15</v>
      </c>
      <c r="B27" s="17">
        <f>+B15+B25</f>
        <v>3218526720.8900003</v>
      </c>
      <c r="C27" s="17">
        <f>+C15+C25</f>
        <v>3265373139.0299997</v>
      </c>
    </row>
    <row r="28" spans="1:3" ht="12" customHeight="1" thickTop="1" x14ac:dyDescent="0.25">
      <c r="B28" s="3"/>
      <c r="C28" s="18"/>
    </row>
    <row r="29" spans="1:3" x14ac:dyDescent="0.25">
      <c r="A29" s="5" t="s">
        <v>16</v>
      </c>
      <c r="B29" s="19"/>
      <c r="C29" s="16"/>
    </row>
    <row r="30" spans="1:3" hidden="1" x14ac:dyDescent="0.25">
      <c r="A30" s="14" t="s">
        <v>17</v>
      </c>
      <c r="B30" s="15"/>
      <c r="C30" s="16">
        <v>0</v>
      </c>
    </row>
    <row r="31" spans="1:3" x14ac:dyDescent="0.25">
      <c r="A31" s="14" t="s">
        <v>58</v>
      </c>
      <c r="B31" s="7">
        <v>2293494.85</v>
      </c>
      <c r="C31" s="7">
        <v>11929638.35</v>
      </c>
    </row>
    <row r="32" spans="1:3" hidden="1" x14ac:dyDescent="0.25">
      <c r="A32" s="14" t="s">
        <v>18</v>
      </c>
      <c r="B32" s="15"/>
      <c r="C32" s="7">
        <v>0</v>
      </c>
    </row>
    <row r="33" spans="1:3" ht="30" hidden="1" x14ac:dyDescent="0.25">
      <c r="A33" s="14" t="s">
        <v>19</v>
      </c>
      <c r="B33" s="15"/>
      <c r="C33" s="7">
        <v>0</v>
      </c>
    </row>
    <row r="34" spans="1:3" x14ac:dyDescent="0.25">
      <c r="A34" s="6" t="s">
        <v>49</v>
      </c>
      <c r="B34" s="8">
        <v>0</v>
      </c>
      <c r="C34" s="8">
        <v>1030666.21</v>
      </c>
    </row>
    <row r="35" spans="1:3" hidden="1" x14ac:dyDescent="0.25">
      <c r="A35" s="6" t="s">
        <v>20</v>
      </c>
      <c r="B35" s="20"/>
      <c r="C35" s="21">
        <v>0</v>
      </c>
    </row>
    <row r="36" spans="1:3" hidden="1" x14ac:dyDescent="0.25">
      <c r="A36" s="6" t="s">
        <v>21</v>
      </c>
      <c r="B36" s="20"/>
      <c r="C36" s="21">
        <v>0</v>
      </c>
    </row>
    <row r="37" spans="1:3" hidden="1" x14ac:dyDescent="0.25">
      <c r="A37" s="6" t="s">
        <v>22</v>
      </c>
      <c r="B37" s="20"/>
      <c r="C37" s="21">
        <v>0</v>
      </c>
    </row>
    <row r="38" spans="1:3" hidden="1" x14ac:dyDescent="0.25">
      <c r="A38" s="6" t="s">
        <v>23</v>
      </c>
      <c r="B38" s="20"/>
      <c r="C38" s="22">
        <v>0</v>
      </c>
    </row>
    <row r="39" spans="1:3" x14ac:dyDescent="0.25">
      <c r="A39" s="5" t="s">
        <v>24</v>
      </c>
      <c r="B39" s="9">
        <f>SUM(B30:B38)</f>
        <v>2293494.85</v>
      </c>
      <c r="C39" s="9">
        <f>SUM(C30:C38)</f>
        <v>12960304.559999999</v>
      </c>
    </row>
    <row r="40" spans="1:3" hidden="1" x14ac:dyDescent="0.25">
      <c r="A40" s="5" t="s">
        <v>25</v>
      </c>
      <c r="B40" s="3"/>
      <c r="C40" s="18"/>
    </row>
    <row r="41" spans="1:3" hidden="1" x14ac:dyDescent="0.25">
      <c r="A41" s="14" t="s">
        <v>26</v>
      </c>
      <c r="B41" s="15"/>
      <c r="C41" s="16">
        <v>0</v>
      </c>
    </row>
    <row r="42" spans="1:3" hidden="1" x14ac:dyDescent="0.25">
      <c r="A42" s="14" t="s">
        <v>27</v>
      </c>
      <c r="B42" s="15"/>
      <c r="C42" s="16">
        <v>0</v>
      </c>
    </row>
    <row r="43" spans="1:3" hidden="1" x14ac:dyDescent="0.25">
      <c r="A43" s="14" t="s">
        <v>28</v>
      </c>
      <c r="B43" s="15"/>
      <c r="C43" s="16">
        <v>0</v>
      </c>
    </row>
    <row r="44" spans="1:3" hidden="1" x14ac:dyDescent="0.25">
      <c r="A44" s="14" t="s">
        <v>29</v>
      </c>
      <c r="B44" s="15"/>
      <c r="C44" s="16">
        <v>0</v>
      </c>
    </row>
    <row r="45" spans="1:3" hidden="1" x14ac:dyDescent="0.25">
      <c r="A45" s="14" t="s">
        <v>30</v>
      </c>
      <c r="B45" s="15"/>
      <c r="C45" s="16">
        <v>0</v>
      </c>
    </row>
    <row r="46" spans="1:3" hidden="1" x14ac:dyDescent="0.25">
      <c r="A46" s="6" t="s">
        <v>31</v>
      </c>
      <c r="B46" s="20"/>
      <c r="C46" s="22">
        <v>0</v>
      </c>
    </row>
    <row r="47" spans="1:3" hidden="1" x14ac:dyDescent="0.25">
      <c r="A47" s="5" t="s">
        <v>32</v>
      </c>
      <c r="B47" s="10"/>
      <c r="C47" s="11">
        <f>SUM(C41:C46)</f>
        <v>0</v>
      </c>
    </row>
    <row r="48" spans="1:3" ht="10.5" customHeight="1" x14ac:dyDescent="0.25">
      <c r="A48" s="5"/>
      <c r="B48" s="23"/>
      <c r="C48" s="24"/>
    </row>
    <row r="49" spans="1:3" x14ac:dyDescent="0.25">
      <c r="A49" s="5" t="s">
        <v>33</v>
      </c>
      <c r="B49" s="25">
        <f>+B39+B47</f>
        <v>2293494.85</v>
      </c>
      <c r="C49" s="25">
        <f>+C39+C47</f>
        <v>12960304.559999999</v>
      </c>
    </row>
    <row r="50" spans="1:3" ht="9" customHeight="1" x14ac:dyDescent="0.25">
      <c r="A50" s="5"/>
      <c r="B50" s="10"/>
      <c r="C50" s="11"/>
    </row>
    <row r="51" spans="1:3" x14ac:dyDescent="0.25">
      <c r="A51" s="5" t="s">
        <v>52</v>
      </c>
      <c r="B51" s="3"/>
      <c r="C51" s="18"/>
    </row>
    <row r="52" spans="1:3" ht="12.75" customHeight="1" x14ac:dyDescent="0.25">
      <c r="A52" s="14" t="s">
        <v>59</v>
      </c>
      <c r="B52" s="21">
        <v>220186382.88999999</v>
      </c>
      <c r="C52" s="21">
        <v>220186382.88999999</v>
      </c>
    </row>
    <row r="53" spans="1:3" ht="12.75" hidden="1" customHeight="1" x14ac:dyDescent="0.25">
      <c r="A53" s="14" t="s">
        <v>34</v>
      </c>
      <c r="B53" s="21"/>
      <c r="C53" s="21">
        <v>0</v>
      </c>
    </row>
    <row r="54" spans="1:3" x14ac:dyDescent="0.25">
      <c r="A54" s="6" t="s">
        <v>35</v>
      </c>
      <c r="B54" s="38">
        <v>-36179608.43</v>
      </c>
      <c r="C54" s="21">
        <v>36395858.520000003</v>
      </c>
    </row>
    <row r="55" spans="1:3" x14ac:dyDescent="0.25">
      <c r="A55" s="14" t="s">
        <v>36</v>
      </c>
      <c r="B55" s="22">
        <v>3032226451.5799999</v>
      </c>
      <c r="C55" s="22">
        <v>2995830593.0599999</v>
      </c>
    </row>
    <row r="56" spans="1:3" hidden="1" x14ac:dyDescent="0.25">
      <c r="A56" s="14" t="s">
        <v>37</v>
      </c>
      <c r="B56" s="15"/>
      <c r="C56" s="22">
        <v>0</v>
      </c>
    </row>
    <row r="57" spans="1:3" s="28" customFormat="1" ht="16.5" thickBot="1" x14ac:dyDescent="0.3">
      <c r="A57" s="26" t="s">
        <v>38</v>
      </c>
      <c r="B57" s="27">
        <f>SUM(B52:B56)</f>
        <v>3216233226.04</v>
      </c>
      <c r="C57" s="27">
        <f>SUM(C52:C56)</f>
        <v>3252412834.4699998</v>
      </c>
    </row>
    <row r="58" spans="1:3" ht="16.5" thickBot="1" x14ac:dyDescent="0.3">
      <c r="A58" s="5" t="s">
        <v>39</v>
      </c>
      <c r="B58" s="29">
        <f>SUM(B48:B56)</f>
        <v>3218526720.8899999</v>
      </c>
      <c r="C58" s="29">
        <f>SUM(C48:C56)</f>
        <v>3265373139.0299997</v>
      </c>
    </row>
    <row r="59" spans="1:3" ht="16.5" thickTop="1" x14ac:dyDescent="0.25"/>
    <row r="60" spans="1:3" x14ac:dyDescent="0.25">
      <c r="A60" s="30" t="s">
        <v>51</v>
      </c>
      <c r="B60" s="31"/>
      <c r="C60" s="31"/>
    </row>
    <row r="63" spans="1:3" x14ac:dyDescent="0.25">
      <c r="A63" s="32" t="s">
        <v>40</v>
      </c>
      <c r="B63" s="39" t="s">
        <v>41</v>
      </c>
      <c r="C63" s="39"/>
    </row>
    <row r="64" spans="1:3" x14ac:dyDescent="0.25">
      <c r="A64" s="33" t="s">
        <v>42</v>
      </c>
      <c r="B64" s="43" t="s">
        <v>43</v>
      </c>
      <c r="C64" s="43"/>
    </row>
    <row r="65" spans="1:3" x14ac:dyDescent="0.25">
      <c r="A65" s="34" t="s">
        <v>44</v>
      </c>
      <c r="B65" s="44" t="s">
        <v>45</v>
      </c>
      <c r="C65" s="44"/>
    </row>
    <row r="67" spans="1:3" x14ac:dyDescent="0.25">
      <c r="A67" s="35" t="s">
        <v>46</v>
      </c>
      <c r="B67" s="39"/>
      <c r="C67" s="39"/>
    </row>
    <row r="68" spans="1:3" x14ac:dyDescent="0.25">
      <c r="A68" s="36" t="s">
        <v>47</v>
      </c>
      <c r="B68" s="33"/>
      <c r="C68" s="33"/>
    </row>
    <row r="69" spans="1:3" x14ac:dyDescent="0.25">
      <c r="A69" s="37" t="s">
        <v>48</v>
      </c>
      <c r="B69" s="34"/>
      <c r="C69" s="34"/>
    </row>
  </sheetData>
  <mergeCells count="7">
    <mergeCell ref="B67:C67"/>
    <mergeCell ref="A2:C2"/>
    <mergeCell ref="A3:C3"/>
    <mergeCell ref="A4:C4"/>
    <mergeCell ref="B63:C63"/>
    <mergeCell ref="B64:C64"/>
    <mergeCell ref="B65:C65"/>
  </mergeCells>
  <printOptions horizontalCentered="1"/>
  <pageMargins left="0.118110236220472" right="0.118110236220472" top="0.20133857999999999" bottom="0.35433070866141703" header="0" footer="0"/>
  <pageSetup orientation="portrait" useFirstPageNumber="1" r:id="rId1"/>
  <headerFooter scaleWithDoc="0" alignWithMargins="0">
    <oddFooter>&amp;R&amp;N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Situación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González Brito</dc:creator>
  <cp:lastModifiedBy>Juan González Brito</cp:lastModifiedBy>
  <cp:lastPrinted>2024-01-25T17:04:26Z</cp:lastPrinted>
  <dcterms:created xsi:type="dcterms:W3CDTF">2022-07-16T01:51:10Z</dcterms:created>
  <dcterms:modified xsi:type="dcterms:W3CDTF">2024-01-26T13:49:39Z</dcterms:modified>
</cp:coreProperties>
</file>