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apprd-my.sharepoint.com/personal/jgonzalez_dgapp_gob_do/Documents/DGAPP 2022/CNT/2 0 2 5/"/>
    </mc:Choice>
  </mc:AlternateContent>
  <xr:revisionPtr revIDLastSave="21" documentId="8_{B52FF82E-76D0-4F1D-8496-B18F537C83C5}" xr6:coauthVersionLast="47" xr6:coauthVersionMax="47" xr10:uidLastSave="{BA53464E-332F-4F2D-BA7C-63E6F85BFBA5}"/>
  <bookViews>
    <workbookView xWindow="-120" yWindow="-120" windowWidth="20730" windowHeight="11760" xr2:uid="{B8F31889-C9C3-4448-88EB-BA9E063FC721}"/>
  </bookViews>
  <sheets>
    <sheet name="Situació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" l="1"/>
  <c r="C16" i="1" l="1"/>
  <c r="C49" i="1"/>
  <c r="C41" i="1"/>
  <c r="C51" i="1" l="1"/>
  <c r="C29" i="1"/>
  <c r="C59" i="1" l="1"/>
  <c r="C60" i="1"/>
</calcChain>
</file>

<file path=xl/sharedStrings.xml><?xml version="1.0" encoding="utf-8"?>
<sst xmlns="http://schemas.openxmlformats.org/spreadsheetml/2006/main" count="57" uniqueCount="57">
  <si>
    <t>Estado de Situación Financiera</t>
  </si>
  <si>
    <t xml:space="preserve"> (Valores en RD$)</t>
  </si>
  <si>
    <t>Activos</t>
  </si>
  <si>
    <t>Activos corrientes</t>
  </si>
  <si>
    <t>Inversiones a corto plazo (Nota 8)</t>
  </si>
  <si>
    <t>Porción corriente de documentos por cobrar (Nota 9)</t>
  </si>
  <si>
    <r>
      <t xml:space="preserve">Otros activos corrientes (Nota </t>
    </r>
    <r>
      <rPr>
        <sz val="11"/>
        <color indexed="10"/>
        <rFont val="Arial"/>
        <family val="2"/>
      </rPr>
      <t>13</t>
    </r>
    <r>
      <rPr>
        <sz val="11"/>
        <color indexed="63"/>
        <rFont val="Arial"/>
        <family val="2"/>
      </rPr>
      <t>)</t>
    </r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</si>
  <si>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</si>
  <si>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</si>
  <si>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</si>
  <si>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</si>
  <si>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</si>
  <si>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</si>
  <si>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Activos intangibles (Nota 19)</t>
  </si>
  <si>
    <t>Total activos no corrientes</t>
  </si>
  <si>
    <t>Total activos</t>
  </si>
  <si>
    <t>Pasivos corrientes</t>
  </si>
  <si>
    <t>Sobregiro bancario (Nota 21)</t>
  </si>
  <si>
    <t xml:space="preserve"> Préstamos a corto plazo (Nota 23)</t>
  </si>
  <si>
    <t xml:space="preserve">Parte corriente de préstamos a largo plazo (Nota 24) </t>
  </si>
  <si>
    <r>
      <t xml:space="preserve"> Provisiones a corto plazo (Nota </t>
    </r>
    <r>
      <rPr>
        <sz val="11"/>
        <color indexed="10"/>
        <rFont val="Arial"/>
        <family val="2"/>
      </rPr>
      <t>26</t>
    </r>
    <r>
      <rPr>
        <sz val="11"/>
        <color indexed="63"/>
        <rFont val="Arial"/>
        <family val="2"/>
      </rPr>
      <t>)</t>
    </r>
  </si>
  <si>
    <t>Beneficios a empleados a corto plazo (Nota 27)</t>
  </si>
  <si>
    <t xml:space="preserve"> Pensiones (Nota 28)</t>
  </si>
  <si>
    <r>
      <t xml:space="preserve">Otros pasivos corrientes (Nota </t>
    </r>
    <r>
      <rPr>
        <sz val="11"/>
        <color indexed="10"/>
        <rFont val="Arial"/>
        <family val="2"/>
      </rPr>
      <t>29</t>
    </r>
    <r>
      <rPr>
        <sz val="11"/>
        <color indexed="63"/>
        <rFont val="Arial"/>
        <family val="2"/>
      </rPr>
      <t>)</t>
    </r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</si>
  <si>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</si>
  <si>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</si>
  <si>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</si>
  <si>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</si>
  <si>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</si>
  <si>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</si>
  <si>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</si>
  <si>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r>
      <t xml:space="preserve"> Otros pasivos no corrientes (Nota </t>
    </r>
    <r>
      <rPr>
        <sz val="11"/>
        <color indexed="10"/>
        <rFont val="Arial"/>
        <family val="2"/>
      </rPr>
      <t>35</t>
    </r>
    <r>
      <rPr>
        <sz val="11"/>
        <color indexed="63"/>
        <rFont val="Arial"/>
        <family val="2"/>
      </rPr>
      <t>)</t>
    </r>
  </si>
  <si>
    <t>Total pasivos no corrientes</t>
  </si>
  <si>
    <t>Total pasivos</t>
  </si>
  <si>
    <t>Reservas</t>
  </si>
  <si>
    <t xml:space="preserve">Resultados positivos (ahorro)/negativo (desahorro) </t>
  </si>
  <si>
    <t>Resultado acumulado</t>
  </si>
  <si>
    <t>Intereses minoritarios</t>
  </si>
  <si>
    <t>Patrimonio Neto</t>
  </si>
  <si>
    <t>Total Activos Netos/Patrimonio mas Pasivos</t>
  </si>
  <si>
    <t>Director Administrativo-Financiero</t>
  </si>
  <si>
    <t>Efectivo y equivalente de efectivo</t>
  </si>
  <si>
    <t>Inventarios</t>
  </si>
  <si>
    <t>Pagos anticipados</t>
  </si>
  <si>
    <t>Propiedad, planta y equipo neto</t>
  </si>
  <si>
    <t>Cuentas por pagar a corto plazo</t>
  </si>
  <si>
    <t>Retenciones y acumulaciones por pagar</t>
  </si>
  <si>
    <t>Activos Netos/Patrimonio</t>
  </si>
  <si>
    <t xml:space="preserve"> </t>
  </si>
  <si>
    <t>Patrimonio Inicial</t>
  </si>
  <si>
    <t>Inversiones Patrimoniales</t>
  </si>
  <si>
    <t>Cuentas por Cobrar a Corto Plazo</t>
  </si>
  <si>
    <t>Juan González Brito</t>
  </si>
  <si>
    <t>María Eugenia Montero</t>
  </si>
  <si>
    <t>Encargado de Contabilidad</t>
  </si>
  <si>
    <t>Activos intangibles Netos</t>
  </si>
  <si>
    <t>Al 28 de febrero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</si>
</sst>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rgb="FF231F20"/>
      <name val="Arial"/>
      <family val="2"/>
    </font>
    <font>
      <sz val="12"/>
      <color theme="1"/>
      <name val="Calibri"/>
      <family val="2"/>
      <scheme val="minor"/>
    </font>
    <font>
      <b/>
      <sz val="10"/>
      <color rgb="FF231F20"/>
      <name val="Arial"/>
      <family val="2"/>
    </font>
    <font>
      <b/>
      <sz val="9"/>
      <color rgb="FF231F20"/>
      <name val="Arial"/>
      <family val="2"/>
    </font>
    <font>
      <b/>
      <sz val="12"/>
      <color rgb="FF231F20"/>
      <name val="Times New Roman"/>
      <family val="1"/>
    </font>
    <font>
      <b/>
      <sz val="12"/>
      <color rgb="FF231F20"/>
      <name val="Arial"/>
      <family val="2"/>
    </font>
    <font>
      <sz val="11"/>
      <color rgb="FF231F20"/>
      <name val="Arial"/>
      <family val="2"/>
    </font>
    <font>
      <sz val="11"/>
      <color indexed="63"/>
      <name val="Arial"/>
      <family val="2"/>
    </font>
    <font>
      <sz val="10"/>
      <color rgb="FF231F20"/>
      <name val="Arial"/>
      <family val="2"/>
    </font>
    <font>
      <sz val="11"/>
      <color indexed="10"/>
      <name val="Arial"/>
      <family val="2"/>
    </font>
    <font>
      <b/>
      <u/>
      <sz val="12"/>
      <color rgb="FF231F20"/>
      <name val="Arial"/>
      <family val="2"/>
    </font>
    <font>
      <sz val="12"/>
      <color rgb="FF231F20"/>
      <name val="Arial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1"/>
    </xf>
    <xf numFmtId="0" fontId="12" fillId="0" borderId="0" xfId="0" applyFont="1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14" fillId="0" borderId="0" xfId="0" applyFont="1"/>
    <xf numFmtId="0" fontId="9" fillId="0" borderId="0" xfId="0" applyFont="1" applyAlignment="1">
      <alignment vertical="center"/>
    </xf>
    <xf numFmtId="3" fontId="5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vertical="center" wrapText="1"/>
    </xf>
    <xf numFmtId="3" fontId="9" fillId="0" borderId="0" xfId="0" applyNumberFormat="1" applyFont="1" applyAlignment="1">
      <alignment vertical="center" wrapText="1"/>
    </xf>
    <xf numFmtId="3" fontId="9" fillId="0" borderId="1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6" fillId="0" borderId="0" xfId="0" applyNumberFormat="1" applyFont="1" applyAlignment="1">
      <alignment vertical="center" wrapText="1"/>
    </xf>
    <xf numFmtId="3" fontId="11" fillId="0" borderId="0" xfId="0" applyNumberFormat="1" applyFont="1" applyAlignment="1">
      <alignment vertical="center" wrapText="1"/>
    </xf>
    <xf numFmtId="3" fontId="12" fillId="0" borderId="0" xfId="0" applyNumberFormat="1" applyFont="1" applyAlignment="1">
      <alignment vertical="center" wrapText="1"/>
    </xf>
    <xf numFmtId="3" fontId="1" fillId="0" borderId="2" xfId="0" applyNumberFormat="1" applyFont="1" applyBorder="1" applyAlignment="1">
      <alignment vertical="center" wrapText="1"/>
    </xf>
    <xf numFmtId="3" fontId="13" fillId="0" borderId="0" xfId="0" applyNumberFormat="1" applyFont="1" applyAlignment="1">
      <alignment vertical="center" wrapText="1"/>
    </xf>
    <xf numFmtId="3" fontId="7" fillId="0" borderId="0" xfId="0" applyNumberFormat="1" applyFont="1" applyAlignment="1">
      <alignment vertical="center" wrapText="1"/>
    </xf>
    <xf numFmtId="3" fontId="7" fillId="0" borderId="1" xfId="0" applyNumberFormat="1" applyFont="1" applyBorder="1" applyAlignment="1">
      <alignment vertical="center" wrapText="1"/>
    </xf>
    <xf numFmtId="3" fontId="6" fillId="0" borderId="1" xfId="0" applyNumberFormat="1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3" fontId="1" fillId="0" borderId="0" xfId="0" applyNumberFormat="1" applyFont="1" applyAlignment="1">
      <alignment vertical="center" wrapText="1"/>
    </xf>
    <xf numFmtId="3" fontId="1" fillId="0" borderId="3" xfId="0" applyNumberFormat="1" applyFont="1" applyBorder="1" applyAlignment="1">
      <alignment vertical="center" wrapText="1"/>
    </xf>
    <xf numFmtId="3" fontId="2" fillId="0" borderId="0" xfId="0" applyNumberFormat="1" applyFont="1"/>
    <xf numFmtId="3" fontId="15" fillId="0" borderId="0" xfId="0" applyNumberFormat="1" applyFont="1" applyAlignment="1">
      <alignment vertical="center"/>
    </xf>
    <xf numFmtId="49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37" fontId="7" fillId="0" borderId="0" xfId="0" applyNumberFormat="1" applyFont="1" applyAlignment="1">
      <alignment vertical="center" wrapText="1"/>
    </xf>
    <xf numFmtId="3" fontId="17" fillId="0" borderId="0" xfId="0" applyNumberFormat="1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1333500</xdr:colOff>
      <xdr:row>0</xdr:row>
      <xdr:rowOff>0</xdr:rowOff>
    </xdr:from>
    <xdr:to>
      <xdr:col>2</xdr:col>
      <xdr:colOff>22225</xdr:colOff>
      <xdr:row>1</xdr:row>
      <xdr:rowOff>16752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FBBC44E-8506-D586-8F65-8902B01CE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0"/>
          <a:ext cx="3130550" cy="12550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ABC20-397D-4919-81C4-458BDFF552B3}">
  <sheetPr>
    <pageSetUpPr fitToPage="1"/>
  </sheetPr>
  <dimension ref="A1:C66"/>
  <sheetViews>
    <sheetView tabSelected="1" showRuler="0" topLeftCell="A41" zoomScaleNormal="100" workbookViewId="0">
      <selection activeCell="A67" sqref="A67"/>
    </sheetView>
  </sheetViews>
  <sheetFormatPr baseColWidth="10" defaultColWidth="11.42578125" defaultRowHeight="15.75" x14ac:dyDescent="0.25"/>
  <cols>
    <col min="1" max="1" width="50.7109375" style="1" customWidth="1"/>
    <col min="2" max="2" width="15.7109375" style="1" customWidth="1"/>
    <col min="3" max="3" width="19.140625" style="26" bestFit="1" customWidth="1"/>
    <col min="4" max="252" width="11.42578125" style="1"/>
    <col min="253" max="253" width="50.7109375" style="1" customWidth="1"/>
    <col min="254" max="254" width="17.5703125" style="1" bestFit="1" customWidth="1"/>
    <col min="255" max="255" width="16.7109375" style="1" customWidth="1"/>
    <col min="256" max="508" width="11.42578125" style="1"/>
    <col min="509" max="509" width="50.7109375" style="1" customWidth="1"/>
    <col min="510" max="510" width="17.5703125" style="1" bestFit="1" customWidth="1"/>
    <col min="511" max="511" width="16.7109375" style="1" customWidth="1"/>
    <col min="512" max="764" width="11.42578125" style="1"/>
    <col min="765" max="765" width="50.7109375" style="1" customWidth="1"/>
    <col min="766" max="766" width="17.5703125" style="1" bestFit="1" customWidth="1"/>
    <col min="767" max="767" width="16.7109375" style="1" customWidth="1"/>
    <col min="768" max="1020" width="11.42578125" style="1"/>
    <col min="1021" max="1021" width="50.7109375" style="1" customWidth="1"/>
    <col min="1022" max="1022" width="17.5703125" style="1" bestFit="1" customWidth="1"/>
    <col min="1023" max="1023" width="16.7109375" style="1" customWidth="1"/>
    <col min="1024" max="1276" width="11.42578125" style="1"/>
    <col min="1277" max="1277" width="50.7109375" style="1" customWidth="1"/>
    <col min="1278" max="1278" width="17.5703125" style="1" bestFit="1" customWidth="1"/>
    <col min="1279" max="1279" width="16.7109375" style="1" customWidth="1"/>
    <col min="1280" max="1532" width="11.42578125" style="1"/>
    <col min="1533" max="1533" width="50.7109375" style="1" customWidth="1"/>
    <col min="1534" max="1534" width="17.5703125" style="1" bestFit="1" customWidth="1"/>
    <col min="1535" max="1535" width="16.7109375" style="1" customWidth="1"/>
    <col min="1536" max="1788" width="11.42578125" style="1"/>
    <col min="1789" max="1789" width="50.7109375" style="1" customWidth="1"/>
    <col min="1790" max="1790" width="17.5703125" style="1" bestFit="1" customWidth="1"/>
    <col min="1791" max="1791" width="16.7109375" style="1" customWidth="1"/>
    <col min="1792" max="2044" width="11.42578125" style="1"/>
    <col min="2045" max="2045" width="50.7109375" style="1" customWidth="1"/>
    <col min="2046" max="2046" width="17.5703125" style="1" bestFit="1" customWidth="1"/>
    <col min="2047" max="2047" width="16.7109375" style="1" customWidth="1"/>
    <col min="2048" max="2300" width="11.42578125" style="1"/>
    <col min="2301" max="2301" width="50.7109375" style="1" customWidth="1"/>
    <col min="2302" max="2302" width="17.5703125" style="1" bestFit="1" customWidth="1"/>
    <col min="2303" max="2303" width="16.7109375" style="1" customWidth="1"/>
    <col min="2304" max="2556" width="11.42578125" style="1"/>
    <col min="2557" max="2557" width="50.7109375" style="1" customWidth="1"/>
    <col min="2558" max="2558" width="17.5703125" style="1" bestFit="1" customWidth="1"/>
    <col min="2559" max="2559" width="16.7109375" style="1" customWidth="1"/>
    <col min="2560" max="2812" width="11.42578125" style="1"/>
    <col min="2813" max="2813" width="50.7109375" style="1" customWidth="1"/>
    <col min="2814" max="2814" width="17.5703125" style="1" bestFit="1" customWidth="1"/>
    <col min="2815" max="2815" width="16.7109375" style="1" customWidth="1"/>
    <col min="2816" max="3068" width="11.42578125" style="1"/>
    <col min="3069" max="3069" width="50.7109375" style="1" customWidth="1"/>
    <col min="3070" max="3070" width="17.5703125" style="1" bestFit="1" customWidth="1"/>
    <col min="3071" max="3071" width="16.7109375" style="1" customWidth="1"/>
    <col min="3072" max="3324" width="11.42578125" style="1"/>
    <col min="3325" max="3325" width="50.7109375" style="1" customWidth="1"/>
    <col min="3326" max="3326" width="17.5703125" style="1" bestFit="1" customWidth="1"/>
    <col min="3327" max="3327" width="16.7109375" style="1" customWidth="1"/>
    <col min="3328" max="3580" width="11.42578125" style="1"/>
    <col min="3581" max="3581" width="50.7109375" style="1" customWidth="1"/>
    <col min="3582" max="3582" width="17.5703125" style="1" bestFit="1" customWidth="1"/>
    <col min="3583" max="3583" width="16.7109375" style="1" customWidth="1"/>
    <col min="3584" max="3836" width="11.42578125" style="1"/>
    <col min="3837" max="3837" width="50.7109375" style="1" customWidth="1"/>
    <col min="3838" max="3838" width="17.5703125" style="1" bestFit="1" customWidth="1"/>
    <col min="3839" max="3839" width="16.7109375" style="1" customWidth="1"/>
    <col min="3840" max="4092" width="11.42578125" style="1"/>
    <col min="4093" max="4093" width="50.7109375" style="1" customWidth="1"/>
    <col min="4094" max="4094" width="17.5703125" style="1" bestFit="1" customWidth="1"/>
    <col min="4095" max="4095" width="16.7109375" style="1" customWidth="1"/>
    <col min="4096" max="4348" width="11.42578125" style="1"/>
    <col min="4349" max="4349" width="50.7109375" style="1" customWidth="1"/>
    <col min="4350" max="4350" width="17.5703125" style="1" bestFit="1" customWidth="1"/>
    <col min="4351" max="4351" width="16.7109375" style="1" customWidth="1"/>
    <col min="4352" max="4604" width="11.42578125" style="1"/>
    <col min="4605" max="4605" width="50.7109375" style="1" customWidth="1"/>
    <col min="4606" max="4606" width="17.5703125" style="1" bestFit="1" customWidth="1"/>
    <col min="4607" max="4607" width="16.7109375" style="1" customWidth="1"/>
    <col min="4608" max="4860" width="11.42578125" style="1"/>
    <col min="4861" max="4861" width="50.7109375" style="1" customWidth="1"/>
    <col min="4862" max="4862" width="17.5703125" style="1" bestFit="1" customWidth="1"/>
    <col min="4863" max="4863" width="16.7109375" style="1" customWidth="1"/>
    <col min="4864" max="5116" width="11.42578125" style="1"/>
    <col min="5117" max="5117" width="50.7109375" style="1" customWidth="1"/>
    <col min="5118" max="5118" width="17.5703125" style="1" bestFit="1" customWidth="1"/>
    <col min="5119" max="5119" width="16.7109375" style="1" customWidth="1"/>
    <col min="5120" max="5372" width="11.42578125" style="1"/>
    <col min="5373" max="5373" width="50.7109375" style="1" customWidth="1"/>
    <col min="5374" max="5374" width="17.5703125" style="1" bestFit="1" customWidth="1"/>
    <col min="5375" max="5375" width="16.7109375" style="1" customWidth="1"/>
    <col min="5376" max="5628" width="11.42578125" style="1"/>
    <col min="5629" max="5629" width="50.7109375" style="1" customWidth="1"/>
    <col min="5630" max="5630" width="17.5703125" style="1" bestFit="1" customWidth="1"/>
    <col min="5631" max="5631" width="16.7109375" style="1" customWidth="1"/>
    <col min="5632" max="5884" width="11.42578125" style="1"/>
    <col min="5885" max="5885" width="50.7109375" style="1" customWidth="1"/>
    <col min="5886" max="5886" width="17.5703125" style="1" bestFit="1" customWidth="1"/>
    <col min="5887" max="5887" width="16.7109375" style="1" customWidth="1"/>
    <col min="5888" max="6140" width="11.42578125" style="1"/>
    <col min="6141" max="6141" width="50.7109375" style="1" customWidth="1"/>
    <col min="6142" max="6142" width="17.5703125" style="1" bestFit="1" customWidth="1"/>
    <col min="6143" max="6143" width="16.7109375" style="1" customWidth="1"/>
    <col min="6144" max="6396" width="11.42578125" style="1"/>
    <col min="6397" max="6397" width="50.7109375" style="1" customWidth="1"/>
    <col min="6398" max="6398" width="17.5703125" style="1" bestFit="1" customWidth="1"/>
    <col min="6399" max="6399" width="16.7109375" style="1" customWidth="1"/>
    <col min="6400" max="6652" width="11.42578125" style="1"/>
    <col min="6653" max="6653" width="50.7109375" style="1" customWidth="1"/>
    <col min="6654" max="6654" width="17.5703125" style="1" bestFit="1" customWidth="1"/>
    <col min="6655" max="6655" width="16.7109375" style="1" customWidth="1"/>
    <col min="6656" max="6908" width="11.42578125" style="1"/>
    <col min="6909" max="6909" width="50.7109375" style="1" customWidth="1"/>
    <col min="6910" max="6910" width="17.5703125" style="1" bestFit="1" customWidth="1"/>
    <col min="6911" max="6911" width="16.7109375" style="1" customWidth="1"/>
    <col min="6912" max="7164" width="11.42578125" style="1"/>
    <col min="7165" max="7165" width="50.7109375" style="1" customWidth="1"/>
    <col min="7166" max="7166" width="17.5703125" style="1" bestFit="1" customWidth="1"/>
    <col min="7167" max="7167" width="16.7109375" style="1" customWidth="1"/>
    <col min="7168" max="7420" width="11.42578125" style="1"/>
    <col min="7421" max="7421" width="50.7109375" style="1" customWidth="1"/>
    <col min="7422" max="7422" width="17.5703125" style="1" bestFit="1" customWidth="1"/>
    <col min="7423" max="7423" width="16.7109375" style="1" customWidth="1"/>
    <col min="7424" max="7676" width="11.42578125" style="1"/>
    <col min="7677" max="7677" width="50.7109375" style="1" customWidth="1"/>
    <col min="7678" max="7678" width="17.5703125" style="1" bestFit="1" customWidth="1"/>
    <col min="7679" max="7679" width="16.7109375" style="1" customWidth="1"/>
    <col min="7680" max="7932" width="11.42578125" style="1"/>
    <col min="7933" max="7933" width="50.7109375" style="1" customWidth="1"/>
    <col min="7934" max="7934" width="17.5703125" style="1" bestFit="1" customWidth="1"/>
    <col min="7935" max="7935" width="16.7109375" style="1" customWidth="1"/>
    <col min="7936" max="8188" width="11.42578125" style="1"/>
    <col min="8189" max="8189" width="50.7109375" style="1" customWidth="1"/>
    <col min="8190" max="8190" width="17.5703125" style="1" bestFit="1" customWidth="1"/>
    <col min="8191" max="8191" width="16.7109375" style="1" customWidth="1"/>
    <col min="8192" max="8444" width="11.42578125" style="1"/>
    <col min="8445" max="8445" width="50.7109375" style="1" customWidth="1"/>
    <col min="8446" max="8446" width="17.5703125" style="1" bestFit="1" customWidth="1"/>
    <col min="8447" max="8447" width="16.7109375" style="1" customWidth="1"/>
    <col min="8448" max="8700" width="11.42578125" style="1"/>
    <col min="8701" max="8701" width="50.7109375" style="1" customWidth="1"/>
    <col min="8702" max="8702" width="17.5703125" style="1" bestFit="1" customWidth="1"/>
    <col min="8703" max="8703" width="16.7109375" style="1" customWidth="1"/>
    <col min="8704" max="8956" width="11.42578125" style="1"/>
    <col min="8957" max="8957" width="50.7109375" style="1" customWidth="1"/>
    <col min="8958" max="8958" width="17.5703125" style="1" bestFit="1" customWidth="1"/>
    <col min="8959" max="8959" width="16.7109375" style="1" customWidth="1"/>
    <col min="8960" max="9212" width="11.42578125" style="1"/>
    <col min="9213" max="9213" width="50.7109375" style="1" customWidth="1"/>
    <col min="9214" max="9214" width="17.5703125" style="1" bestFit="1" customWidth="1"/>
    <col min="9215" max="9215" width="16.7109375" style="1" customWidth="1"/>
    <col min="9216" max="9468" width="11.42578125" style="1"/>
    <col min="9469" max="9469" width="50.7109375" style="1" customWidth="1"/>
    <col min="9470" max="9470" width="17.5703125" style="1" bestFit="1" customWidth="1"/>
    <col min="9471" max="9471" width="16.7109375" style="1" customWidth="1"/>
    <col min="9472" max="9724" width="11.42578125" style="1"/>
    <col min="9725" max="9725" width="50.7109375" style="1" customWidth="1"/>
    <col min="9726" max="9726" width="17.5703125" style="1" bestFit="1" customWidth="1"/>
    <col min="9727" max="9727" width="16.7109375" style="1" customWidth="1"/>
    <col min="9728" max="9980" width="11.42578125" style="1"/>
    <col min="9981" max="9981" width="50.7109375" style="1" customWidth="1"/>
    <col min="9982" max="9982" width="17.5703125" style="1" bestFit="1" customWidth="1"/>
    <col min="9983" max="9983" width="16.7109375" style="1" customWidth="1"/>
    <col min="9984" max="10236" width="11.42578125" style="1"/>
    <col min="10237" max="10237" width="50.7109375" style="1" customWidth="1"/>
    <col min="10238" max="10238" width="17.5703125" style="1" bestFit="1" customWidth="1"/>
    <col min="10239" max="10239" width="16.7109375" style="1" customWidth="1"/>
    <col min="10240" max="10492" width="11.42578125" style="1"/>
    <col min="10493" max="10493" width="50.7109375" style="1" customWidth="1"/>
    <col min="10494" max="10494" width="17.5703125" style="1" bestFit="1" customWidth="1"/>
    <col min="10495" max="10495" width="16.7109375" style="1" customWidth="1"/>
    <col min="10496" max="10748" width="11.42578125" style="1"/>
    <col min="10749" max="10749" width="50.7109375" style="1" customWidth="1"/>
    <col min="10750" max="10750" width="17.5703125" style="1" bestFit="1" customWidth="1"/>
    <col min="10751" max="10751" width="16.7109375" style="1" customWidth="1"/>
    <col min="10752" max="11004" width="11.42578125" style="1"/>
    <col min="11005" max="11005" width="50.7109375" style="1" customWidth="1"/>
    <col min="11006" max="11006" width="17.5703125" style="1" bestFit="1" customWidth="1"/>
    <col min="11007" max="11007" width="16.7109375" style="1" customWidth="1"/>
    <col min="11008" max="11260" width="11.42578125" style="1"/>
    <col min="11261" max="11261" width="50.7109375" style="1" customWidth="1"/>
    <col min="11262" max="11262" width="17.5703125" style="1" bestFit="1" customWidth="1"/>
    <col min="11263" max="11263" width="16.7109375" style="1" customWidth="1"/>
    <col min="11264" max="11516" width="11.42578125" style="1"/>
    <col min="11517" max="11517" width="50.7109375" style="1" customWidth="1"/>
    <col min="11518" max="11518" width="17.5703125" style="1" bestFit="1" customWidth="1"/>
    <col min="11519" max="11519" width="16.7109375" style="1" customWidth="1"/>
    <col min="11520" max="11772" width="11.42578125" style="1"/>
    <col min="11773" max="11773" width="50.7109375" style="1" customWidth="1"/>
    <col min="11774" max="11774" width="17.5703125" style="1" bestFit="1" customWidth="1"/>
    <col min="11775" max="11775" width="16.7109375" style="1" customWidth="1"/>
    <col min="11776" max="12028" width="11.42578125" style="1"/>
    <col min="12029" max="12029" width="50.7109375" style="1" customWidth="1"/>
    <col min="12030" max="12030" width="17.5703125" style="1" bestFit="1" customWidth="1"/>
    <col min="12031" max="12031" width="16.7109375" style="1" customWidth="1"/>
    <col min="12032" max="12284" width="11.42578125" style="1"/>
    <col min="12285" max="12285" width="50.7109375" style="1" customWidth="1"/>
    <col min="12286" max="12286" width="17.5703125" style="1" bestFit="1" customWidth="1"/>
    <col min="12287" max="12287" width="16.7109375" style="1" customWidth="1"/>
    <col min="12288" max="12540" width="11.42578125" style="1"/>
    <col min="12541" max="12541" width="50.7109375" style="1" customWidth="1"/>
    <col min="12542" max="12542" width="17.5703125" style="1" bestFit="1" customWidth="1"/>
    <col min="12543" max="12543" width="16.7109375" style="1" customWidth="1"/>
    <col min="12544" max="12796" width="11.42578125" style="1"/>
    <col min="12797" max="12797" width="50.7109375" style="1" customWidth="1"/>
    <col min="12798" max="12798" width="17.5703125" style="1" bestFit="1" customWidth="1"/>
    <col min="12799" max="12799" width="16.7109375" style="1" customWidth="1"/>
    <col min="12800" max="13052" width="11.42578125" style="1"/>
    <col min="13053" max="13053" width="50.7109375" style="1" customWidth="1"/>
    <col min="13054" max="13054" width="17.5703125" style="1" bestFit="1" customWidth="1"/>
    <col min="13055" max="13055" width="16.7109375" style="1" customWidth="1"/>
    <col min="13056" max="13308" width="11.42578125" style="1"/>
    <col min="13309" max="13309" width="50.7109375" style="1" customWidth="1"/>
    <col min="13310" max="13310" width="17.5703125" style="1" bestFit="1" customWidth="1"/>
    <col min="13311" max="13311" width="16.7109375" style="1" customWidth="1"/>
    <col min="13312" max="13564" width="11.42578125" style="1"/>
    <col min="13565" max="13565" width="50.7109375" style="1" customWidth="1"/>
    <col min="13566" max="13566" width="17.5703125" style="1" bestFit="1" customWidth="1"/>
    <col min="13567" max="13567" width="16.7109375" style="1" customWidth="1"/>
    <col min="13568" max="13820" width="11.42578125" style="1"/>
    <col min="13821" max="13821" width="50.7109375" style="1" customWidth="1"/>
    <col min="13822" max="13822" width="17.5703125" style="1" bestFit="1" customWidth="1"/>
    <col min="13823" max="13823" width="16.7109375" style="1" customWidth="1"/>
    <col min="13824" max="14076" width="11.42578125" style="1"/>
    <col min="14077" max="14077" width="50.7109375" style="1" customWidth="1"/>
    <col min="14078" max="14078" width="17.5703125" style="1" bestFit="1" customWidth="1"/>
    <col min="14079" max="14079" width="16.7109375" style="1" customWidth="1"/>
    <col min="14080" max="14332" width="11.42578125" style="1"/>
    <col min="14333" max="14333" width="50.7109375" style="1" customWidth="1"/>
    <col min="14334" max="14334" width="17.5703125" style="1" bestFit="1" customWidth="1"/>
    <col min="14335" max="14335" width="16.7109375" style="1" customWidth="1"/>
    <col min="14336" max="14588" width="11.42578125" style="1"/>
    <col min="14589" max="14589" width="50.7109375" style="1" customWidth="1"/>
    <col min="14590" max="14590" width="17.5703125" style="1" bestFit="1" customWidth="1"/>
    <col min="14591" max="14591" width="16.7109375" style="1" customWidth="1"/>
    <col min="14592" max="14844" width="11.42578125" style="1"/>
    <col min="14845" max="14845" width="50.7109375" style="1" customWidth="1"/>
    <col min="14846" max="14846" width="17.5703125" style="1" bestFit="1" customWidth="1"/>
    <col min="14847" max="14847" width="16.7109375" style="1" customWidth="1"/>
    <col min="14848" max="15100" width="11.42578125" style="1"/>
    <col min="15101" max="15101" width="50.7109375" style="1" customWidth="1"/>
    <col min="15102" max="15102" width="17.5703125" style="1" bestFit="1" customWidth="1"/>
    <col min="15103" max="15103" width="16.7109375" style="1" customWidth="1"/>
    <col min="15104" max="15356" width="11.42578125" style="1"/>
    <col min="15357" max="15357" width="50.7109375" style="1" customWidth="1"/>
    <col min="15358" max="15358" width="17.5703125" style="1" bestFit="1" customWidth="1"/>
    <col min="15359" max="15359" width="16.7109375" style="1" customWidth="1"/>
    <col min="15360" max="15612" width="11.42578125" style="1"/>
    <col min="15613" max="15613" width="50.7109375" style="1" customWidth="1"/>
    <col min="15614" max="15614" width="17.5703125" style="1" bestFit="1" customWidth="1"/>
    <col min="15615" max="15615" width="16.7109375" style="1" customWidth="1"/>
    <col min="15616" max="15868" width="11.42578125" style="1"/>
    <col min="15869" max="15869" width="50.7109375" style="1" customWidth="1"/>
    <col min="15870" max="15870" width="17.5703125" style="1" bestFit="1" customWidth="1"/>
    <col min="15871" max="15871" width="16.7109375" style="1" customWidth="1"/>
    <col min="15872" max="16124" width="11.42578125" style="1"/>
    <col min="16125" max="16125" width="50.7109375" style="1" customWidth="1"/>
    <col min="16126" max="16126" width="17.5703125" style="1" bestFit="1" customWidth="1"/>
    <col min="16127" max="16127" width="16.7109375" style="1" customWidth="1"/>
    <col min="16128" max="16384" width="11.42578125" style="1"/>
  </cols>
  <sheetData>
    <row r="1" spans="1:3" ht="97.5" customHeight="1" x14ac:dyDescent="0.25"/>
    <row r="2" spans="1:3" x14ac:dyDescent="0.25">
      <c r="A2" s="35" t="s">
        <v>0</v>
      </c>
      <c r="B2" s="35"/>
      <c r="C2" s="35"/>
    </row>
    <row r="3" spans="1:3" x14ac:dyDescent="0.25">
      <c r="A3" s="36" t="s">
        <v>56</v>
      </c>
      <c r="B3" s="36"/>
      <c r="C3" s="36"/>
    </row>
    <row r="4" spans="1:3" ht="12" customHeight="1" x14ac:dyDescent="0.25">
      <c r="A4" s="37" t="s">
        <v>1</v>
      </c>
      <c r="B4" s="37"/>
      <c r="C4" s="37"/>
    </row>
    <row r="5" spans="1:3" ht="12" customHeight="1" x14ac:dyDescent="0.25">
      <c r="A5" s="2"/>
      <c r="B5" s="2"/>
      <c r="C5" s="10"/>
    </row>
    <row r="6" spans="1:3" ht="12" customHeight="1" x14ac:dyDescent="0.25">
      <c r="A6" s="3"/>
      <c r="B6" s="3"/>
      <c r="C6" s="28"/>
    </row>
    <row r="7" spans="1:3" x14ac:dyDescent="0.25">
      <c r="A7" s="4" t="s">
        <v>2</v>
      </c>
      <c r="B7" s="4"/>
      <c r="C7" s="11"/>
    </row>
    <row r="8" spans="1:3" x14ac:dyDescent="0.25">
      <c r="A8" s="4" t="s">
        <v>3</v>
      </c>
      <c r="B8" s="4"/>
      <c r="C8" s="11"/>
    </row>
    <row r="9" spans="1:3" x14ac:dyDescent="0.25">
      <c r="A9" s="5" t="s">
        <v>41</v>
      </c>
      <c r="B9" s="5"/>
      <c r="C9" s="26">
        <v>168284239.00999999</v>
      </c>
    </row>
    <row r="10" spans="1:3" hidden="1" x14ac:dyDescent="0.25">
      <c r="A10" s="5" t="s">
        <v>4</v>
      </c>
      <c r="B10" s="5"/>
    </row>
    <row r="11" spans="1:3" ht="28.5" hidden="1" x14ac:dyDescent="0.25">
      <c r="A11" s="5" t="s">
        <v>5</v>
      </c>
      <c r="B11" s="5"/>
    </row>
    <row r="12" spans="1:3" hidden="1" x14ac:dyDescent="0.25">
      <c r="A12" s="5" t="s">
        <v>51</v>
      </c>
      <c r="B12" s="5"/>
    </row>
    <row r="13" spans="1:3" x14ac:dyDescent="0.25">
      <c r="A13" s="5" t="s">
        <v>42</v>
      </c>
      <c r="B13" s="5"/>
      <c r="C13" s="26">
        <v>1279204.74</v>
      </c>
    </row>
    <row r="14" spans="1:3" x14ac:dyDescent="0.25">
      <c r="A14" s="5" t="s">
        <v>43</v>
      </c>
      <c r="B14" s="5"/>
      <c r="C14" s="26">
        <v>1815541.63</v>
      </c>
    </row>
    <row r="15" spans="1:3" hidden="1" x14ac:dyDescent="0.25">
      <c r="A15" s="5" t="s">
        <v>6</v>
      </c>
      <c r="B15" s="5"/>
      <c r="C15" s="13"/>
    </row>
    <row r="16" spans="1:3" x14ac:dyDescent="0.25">
      <c r="A16" s="4" t="s">
        <v>7</v>
      </c>
      <c r="B16" s="4"/>
      <c r="C16" s="14">
        <f>SUM(C9:C14)</f>
        <v>171378985.38</v>
      </c>
    </row>
    <row r="17" spans="1:3" ht="6.75" customHeight="1" x14ac:dyDescent="0.25">
      <c r="A17" s="4"/>
      <c r="B17" s="4"/>
      <c r="C17" s="15"/>
    </row>
    <row r="18" spans="1:3" x14ac:dyDescent="0.25">
      <c r="A18" s="4" t="s">
        <v>8</v>
      </c>
      <c r="B18" s="4"/>
      <c r="C18" s="16"/>
    </row>
    <row r="19" spans="1:3" hidden="1" x14ac:dyDescent="0.25">
      <c r="A19" s="6" t="s">
        <v>9</v>
      </c>
      <c r="B19" s="6"/>
      <c r="C19" s="17">
        <v>0</v>
      </c>
    </row>
    <row r="20" spans="1:3" hidden="1" x14ac:dyDescent="0.25">
      <c r="A20" s="6" t="s">
        <v>10</v>
      </c>
      <c r="B20" s="6"/>
      <c r="C20" s="17">
        <v>0</v>
      </c>
    </row>
    <row r="21" spans="1:3" hidden="1" x14ac:dyDescent="0.25">
      <c r="A21" s="6" t="s">
        <v>11</v>
      </c>
      <c r="B21" s="6"/>
      <c r="C21" s="17">
        <v>0</v>
      </c>
    </row>
    <row r="22" spans="1:3" hidden="1" x14ac:dyDescent="0.25">
      <c r="A22" s="6" t="s">
        <v>12</v>
      </c>
      <c r="B22" s="6"/>
      <c r="C22" s="17">
        <v>0</v>
      </c>
    </row>
    <row r="23" spans="1:3" hidden="1" x14ac:dyDescent="0.25">
      <c r="A23" s="6" t="s">
        <v>13</v>
      </c>
      <c r="B23" s="6"/>
      <c r="C23" s="17">
        <v>0</v>
      </c>
    </row>
    <row r="24" spans="1:3" x14ac:dyDescent="0.25">
      <c r="A24" s="5" t="s">
        <v>50</v>
      </c>
      <c r="B24" s="5"/>
      <c r="C24" s="12">
        <v>3800000000</v>
      </c>
    </row>
    <row r="25" spans="1:3" x14ac:dyDescent="0.25">
      <c r="A25" s="5" t="s">
        <v>44</v>
      </c>
      <c r="B25" s="5"/>
      <c r="C25" s="31">
        <v>129161194</v>
      </c>
    </row>
    <row r="26" spans="1:3" x14ac:dyDescent="0.25">
      <c r="A26" s="5" t="s">
        <v>55</v>
      </c>
      <c r="B26" s="5"/>
      <c r="C26" s="13">
        <v>3619401.46</v>
      </c>
    </row>
    <row r="27" spans="1:3" x14ac:dyDescent="0.25">
      <c r="A27" s="4" t="s">
        <v>14</v>
      </c>
      <c r="B27" s="4"/>
      <c r="C27" s="14">
        <f>SUM(C19:C26)</f>
        <v>3932780595.46</v>
      </c>
    </row>
    <row r="28" spans="1:3" ht="9" customHeight="1" x14ac:dyDescent="0.25">
      <c r="A28" s="4"/>
      <c r="B28" s="4"/>
      <c r="C28" s="15"/>
    </row>
    <row r="29" spans="1:3" ht="16.5" thickBot="1" x14ac:dyDescent="0.3">
      <c r="A29" s="4" t="s">
        <v>15</v>
      </c>
      <c r="B29" s="4"/>
      <c r="C29" s="18">
        <f>+C16+C27</f>
        <v>4104159580.8400002</v>
      </c>
    </row>
    <row r="30" spans="1:3" ht="12" customHeight="1" thickTop="1" x14ac:dyDescent="0.25">
      <c r="C30" s="19"/>
    </row>
    <row r="31" spans="1:3" x14ac:dyDescent="0.25">
      <c r="A31" s="4" t="s">
        <v>16</v>
      </c>
      <c r="B31" s="4"/>
      <c r="C31" s="17"/>
    </row>
    <row r="32" spans="1:3" hidden="1" x14ac:dyDescent="0.25">
      <c r="A32" s="6" t="s">
        <v>17</v>
      </c>
      <c r="B32" s="6"/>
      <c r="C32" s="17">
        <v>0</v>
      </c>
    </row>
    <row r="33" spans="1:3" x14ac:dyDescent="0.25">
      <c r="A33" s="6" t="s">
        <v>45</v>
      </c>
      <c r="B33" s="6"/>
      <c r="C33" s="12">
        <v>4081921.64</v>
      </c>
    </row>
    <row r="34" spans="1:3" hidden="1" x14ac:dyDescent="0.25">
      <c r="A34" s="6" t="s">
        <v>18</v>
      </c>
      <c r="B34" s="6"/>
      <c r="C34" s="12"/>
    </row>
    <row r="35" spans="1:3" ht="30" hidden="1" x14ac:dyDescent="0.25">
      <c r="A35" s="6" t="s">
        <v>19</v>
      </c>
      <c r="B35" s="6"/>
      <c r="C35" s="12"/>
    </row>
    <row r="36" spans="1:3" x14ac:dyDescent="0.25">
      <c r="A36" s="5" t="s">
        <v>46</v>
      </c>
      <c r="B36" s="5"/>
      <c r="C36" s="13">
        <v>5487788.8300000001</v>
      </c>
    </row>
    <row r="37" spans="1:3" hidden="1" x14ac:dyDescent="0.25">
      <c r="A37" s="5" t="s">
        <v>20</v>
      </c>
      <c r="B37" s="5"/>
      <c r="C37" s="20">
        <v>0</v>
      </c>
    </row>
    <row r="38" spans="1:3" hidden="1" x14ac:dyDescent="0.25">
      <c r="A38" s="5" t="s">
        <v>21</v>
      </c>
      <c r="B38" s="5"/>
      <c r="C38" s="20">
        <v>0</v>
      </c>
    </row>
    <row r="39" spans="1:3" hidden="1" x14ac:dyDescent="0.25">
      <c r="A39" s="5" t="s">
        <v>22</v>
      </c>
      <c r="B39" s="5"/>
      <c r="C39" s="20">
        <v>0</v>
      </c>
    </row>
    <row r="40" spans="1:3" hidden="1" x14ac:dyDescent="0.25">
      <c r="A40" s="5" t="s">
        <v>23</v>
      </c>
      <c r="B40" s="5"/>
      <c r="C40" s="21">
        <v>0</v>
      </c>
    </row>
    <row r="41" spans="1:3" x14ac:dyDescent="0.25">
      <c r="A41" s="4" t="s">
        <v>24</v>
      </c>
      <c r="B41" s="4"/>
      <c r="C41" s="14">
        <f>SUM(C32:C40)</f>
        <v>9569710.4700000007</v>
      </c>
    </row>
    <row r="42" spans="1:3" hidden="1" x14ac:dyDescent="0.25">
      <c r="A42" s="4" t="s">
        <v>25</v>
      </c>
      <c r="B42" s="4"/>
      <c r="C42" s="19"/>
    </row>
    <row r="43" spans="1:3" hidden="1" x14ac:dyDescent="0.25">
      <c r="A43" s="6" t="s">
        <v>26</v>
      </c>
      <c r="B43" s="6"/>
      <c r="C43" s="17">
        <v>0</v>
      </c>
    </row>
    <row r="44" spans="1:3" hidden="1" x14ac:dyDescent="0.25">
      <c r="A44" s="6" t="s">
        <v>27</v>
      </c>
      <c r="B44" s="6"/>
      <c r="C44" s="17">
        <v>0</v>
      </c>
    </row>
    <row r="45" spans="1:3" hidden="1" x14ac:dyDescent="0.25">
      <c r="A45" s="6" t="s">
        <v>28</v>
      </c>
      <c r="B45" s="6"/>
      <c r="C45" s="17">
        <v>0</v>
      </c>
    </row>
    <row r="46" spans="1:3" hidden="1" x14ac:dyDescent="0.25">
      <c r="A46" s="6" t="s">
        <v>29</v>
      </c>
      <c r="B46" s="6"/>
      <c r="C46" s="17">
        <v>0</v>
      </c>
    </row>
    <row r="47" spans="1:3" ht="30" hidden="1" x14ac:dyDescent="0.25">
      <c r="A47" s="6" t="s">
        <v>30</v>
      </c>
      <c r="B47" s="6"/>
      <c r="C47" s="17">
        <v>0</v>
      </c>
    </row>
    <row r="48" spans="1:3" hidden="1" x14ac:dyDescent="0.25">
      <c r="A48" s="5" t="s">
        <v>31</v>
      </c>
      <c r="B48" s="5"/>
      <c r="C48" s="21">
        <v>0</v>
      </c>
    </row>
    <row r="49" spans="1:3" hidden="1" x14ac:dyDescent="0.25">
      <c r="A49" s="4" t="s">
        <v>32</v>
      </c>
      <c r="B49" s="4"/>
      <c r="C49" s="15">
        <f>SUM(C43:C48)</f>
        <v>0</v>
      </c>
    </row>
    <row r="50" spans="1:3" ht="10.5" customHeight="1" x14ac:dyDescent="0.25">
      <c r="A50" s="4"/>
      <c r="B50" s="4"/>
      <c r="C50" s="22"/>
    </row>
    <row r="51" spans="1:3" x14ac:dyDescent="0.25">
      <c r="A51" s="4" t="s">
        <v>33</v>
      </c>
      <c r="B51" s="4"/>
      <c r="C51" s="23">
        <f>+C41+C49</f>
        <v>9569710.4700000007</v>
      </c>
    </row>
    <row r="52" spans="1:3" ht="9" customHeight="1" x14ac:dyDescent="0.25">
      <c r="A52" s="4"/>
      <c r="B52" s="4"/>
      <c r="C52" s="15"/>
    </row>
    <row r="53" spans="1:3" x14ac:dyDescent="0.25">
      <c r="A53" s="4" t="s">
        <v>47</v>
      </c>
      <c r="B53" s="4"/>
      <c r="C53" s="19"/>
    </row>
    <row r="54" spans="1:3" ht="12.75" customHeight="1" x14ac:dyDescent="0.25">
      <c r="A54" s="6" t="s">
        <v>49</v>
      </c>
      <c r="B54" s="6"/>
      <c r="C54" s="20">
        <v>220186382.88999999</v>
      </c>
    </row>
    <row r="55" spans="1:3" ht="12.75" hidden="1" customHeight="1" x14ac:dyDescent="0.25">
      <c r="A55" s="6" t="s">
        <v>34</v>
      </c>
      <c r="B55" s="6"/>
      <c r="C55" s="20"/>
    </row>
    <row r="56" spans="1:3" x14ac:dyDescent="0.25">
      <c r="A56" s="5" t="s">
        <v>35</v>
      </c>
      <c r="B56" s="5"/>
      <c r="C56" s="30">
        <v>14060992.220000001</v>
      </c>
    </row>
    <row r="57" spans="1:3" x14ac:dyDescent="0.25">
      <c r="A57" s="6" t="s">
        <v>36</v>
      </c>
      <c r="B57" s="6"/>
      <c r="C57" s="21">
        <v>3860342495.6599998</v>
      </c>
    </row>
    <row r="58" spans="1:3" hidden="1" x14ac:dyDescent="0.25">
      <c r="A58" s="6" t="s">
        <v>37</v>
      </c>
      <c r="B58" s="6"/>
      <c r="C58" s="21">
        <v>0</v>
      </c>
    </row>
    <row r="59" spans="1:3" s="8" customFormat="1" ht="16.5" thickBot="1" x14ac:dyDescent="0.3">
      <c r="A59" s="7" t="s">
        <v>38</v>
      </c>
      <c r="B59" s="7"/>
      <c r="C59" s="24">
        <f>SUM(C54:C58)</f>
        <v>4094589870.77</v>
      </c>
    </row>
    <row r="60" spans="1:3" ht="16.5" thickBot="1" x14ac:dyDescent="0.3">
      <c r="A60" s="4" t="s">
        <v>39</v>
      </c>
      <c r="B60" s="4"/>
      <c r="C60" s="25">
        <f>SUM(C50:C58)</f>
        <v>4104159581.2399998</v>
      </c>
    </row>
    <row r="61" spans="1:3" ht="16.5" thickTop="1" x14ac:dyDescent="0.25"/>
    <row r="62" spans="1:3" x14ac:dyDescent="0.25">
      <c r="A62" s="9"/>
      <c r="B62" s="9"/>
      <c r="C62" s="27" t="s">
        <v>48</v>
      </c>
    </row>
    <row r="64" spans="1:3" x14ac:dyDescent="0.25">
      <c r="A64" s="29"/>
      <c r="B64" s="38"/>
      <c r="C64" s="38"/>
    </row>
    <row r="65" spans="1:3" x14ac:dyDescent="0.25">
      <c r="A65" s="33" t="s">
        <v>52</v>
      </c>
      <c r="B65" s="39" t="s">
        <v>53</v>
      </c>
      <c r="C65" s="39"/>
    </row>
    <row r="66" spans="1:3" x14ac:dyDescent="0.25">
      <c r="A66" s="32" t="s">
        <v>54</v>
      </c>
      <c r="B66" s="34" t="s">
        <v>40</v>
      </c>
      <c r="C66" s="34"/>
    </row>
  </sheetData>
  <mergeCells count="6">
    <mergeCell ref="B66:C66"/>
    <mergeCell ref="A2:C2"/>
    <mergeCell ref="A3:C3"/>
    <mergeCell ref="A4:C4"/>
    <mergeCell ref="B64:C64"/>
    <mergeCell ref="B65:C65"/>
  </mergeCells>
  <printOptions horizontalCentered="1"/>
  <pageMargins left="0.31496062992125984" right="0.31496062992125984" top="0.43307086614173229" bottom="0.35433070866141736" header="0" footer="0"/>
  <pageSetup orientation="portrait" useFirstPageNumber="1" r:id="rId1"/>
  <headerFooter scaleWithDoc="0" alignWithMargins="0">
    <oddFooter>&amp;R&amp;N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Situación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González Brito</dc:creator>
  <cp:lastModifiedBy>Juan Gonzalez Brito</cp:lastModifiedBy>
  <cp:lastPrinted>2025-03-20T18:39:23Z</cp:lastPrinted>
  <dcterms:created xsi:type="dcterms:W3CDTF">2022-07-16T01:51:10Z</dcterms:created>
  <dcterms:modified xsi:type="dcterms:W3CDTF">2025-03-20T19:17:35Z</dcterms:modified>
</cp:coreProperties>
</file>