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jgonzalez_dgapp_gob_do/Documents/DGAPP FINANZAS 2022/CONTABILIDAD COMPARTIDA/TRANSPARENCIA/BALANCE GENERAL/"/>
    </mc:Choice>
  </mc:AlternateContent>
  <xr:revisionPtr revIDLastSave="45" documentId="8_{1554C198-6356-46DB-8C22-953A82829C99}" xr6:coauthVersionLast="47" xr6:coauthVersionMax="47" xr10:uidLastSave="{E8574701-CBDB-4BE9-BC30-9EF31E9BDDE1}"/>
  <bookViews>
    <workbookView xWindow="-120" yWindow="-120" windowWidth="29040" windowHeight="16440" xr2:uid="{BA52FA89-C290-4FD7-AB85-93CFB978AB36}"/>
  </bookViews>
  <sheets>
    <sheet name="20250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1" l="1"/>
  <c r="B40" i="1"/>
  <c r="B50" i="1" s="1"/>
  <c r="B58" i="1" s="1"/>
  <c r="B26" i="1"/>
  <c r="B15" i="1"/>
  <c r="B28" i="1" l="1"/>
</calcChain>
</file>

<file path=xl/sharedStrings.xml><?xml version="1.0" encoding="utf-8"?>
<sst xmlns="http://schemas.openxmlformats.org/spreadsheetml/2006/main" count="56" uniqueCount="56">
  <si>
    <t>Estado de Situación Financiera</t>
  </si>
  <si>
    <t xml:space="preserve"> (Valores en RD$)</t>
  </si>
  <si>
    <t>Activos</t>
  </si>
  <si>
    <t>Activos corrientes</t>
  </si>
  <si>
    <t>Inversiones a corto plazo (Nota 8)</t>
  </si>
  <si>
    <t>Porción corriente de documentos por cobrar (Nota 9)</t>
  </si>
  <si>
    <r>
      <t xml:space="preserve">Otros activos corrientes (Nota </t>
    </r>
    <r>
      <rPr>
        <sz val="11"/>
        <color indexed="10"/>
        <rFont val="Arial"/>
        <family val="2"/>
      </rPr>
      <t>13</t>
    </r>
    <r>
      <rPr>
        <sz val="11"/>
        <color indexed="63"/>
        <rFont val="Arial"/>
        <family val="2"/>
      </rPr>
      <t>)</t>
    </r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</si>
  <si>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</si>
  <si>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</si>
  <si>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</si>
  <si>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</si>
  <si>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</si>
  <si>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</si>
  <si>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Activos intangibles (Nota 19)</t>
  </si>
  <si>
    <t>Total activos no corrientes</t>
  </si>
  <si>
    <t>Total activos</t>
  </si>
  <si>
    <t>Pasivos corrientes</t>
  </si>
  <si>
    <t>Sobregiro bancario (Nota 21)</t>
  </si>
  <si>
    <t xml:space="preserve"> Préstamos a corto plazo (Nota 23)</t>
  </si>
  <si>
    <t xml:space="preserve">Parte corriente de préstamos a largo plazo (Nota 24) </t>
  </si>
  <si>
    <r>
      <t xml:space="preserve"> Provisiones a corto plazo (Nota </t>
    </r>
    <r>
      <rPr>
        <sz val="11"/>
        <color indexed="10"/>
        <rFont val="Arial"/>
        <family val="2"/>
      </rPr>
      <t>26</t>
    </r>
    <r>
      <rPr>
        <sz val="11"/>
        <color indexed="63"/>
        <rFont val="Arial"/>
        <family val="2"/>
      </rPr>
      <t>)</t>
    </r>
  </si>
  <si>
    <t>Beneficios a empleados a corto plazo (Nota 27)</t>
  </si>
  <si>
    <t xml:space="preserve"> Pensiones (Nota 28)</t>
  </si>
  <si>
    <r>
      <t xml:space="preserve">Otros pasivos corrientes (Nota </t>
    </r>
    <r>
      <rPr>
        <sz val="11"/>
        <color indexed="10"/>
        <rFont val="Arial"/>
        <family val="2"/>
      </rPr>
      <t>29</t>
    </r>
    <r>
      <rPr>
        <sz val="11"/>
        <color indexed="63"/>
        <rFont val="Arial"/>
        <family val="2"/>
      </rPr>
      <t>)</t>
    </r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</si>
  <si>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</si>
  <si>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</si>
  <si>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</si>
  <si>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</si>
  <si>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</si>
  <si>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</si>
  <si>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</si>
  <si>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r>
      <t xml:space="preserve"> Otros pasivos no corrientes (Nota </t>
    </r>
    <r>
      <rPr>
        <sz val="11"/>
        <color indexed="10"/>
        <rFont val="Arial"/>
        <family val="2"/>
      </rPr>
      <t>35</t>
    </r>
    <r>
      <rPr>
        <sz val="11"/>
        <color indexed="63"/>
        <rFont val="Arial"/>
        <family val="2"/>
      </rPr>
      <t>)</t>
    </r>
  </si>
  <si>
    <t>Total pasivos no corrientes</t>
  </si>
  <si>
    <t>Total pasivos</t>
  </si>
  <si>
    <t>Activos Netos/Patrimonio</t>
  </si>
  <si>
    <t>Reservas</t>
  </si>
  <si>
    <t>Resultado acumulado</t>
  </si>
  <si>
    <t>Patrimonio Neto</t>
  </si>
  <si>
    <t>Total Activos Netos/Patrimonio mas Pasivos</t>
  </si>
  <si>
    <t>___________________________</t>
  </si>
  <si>
    <t xml:space="preserve">       Juan González Brito</t>
  </si>
  <si>
    <t xml:space="preserve">      Encargado de Contabilidad</t>
  </si>
  <si>
    <t>2025</t>
  </si>
  <si>
    <r>
      <t>Resultados (</t>
    </r>
    <r>
      <rPr>
        <sz val="9"/>
        <color rgb="FF231F20"/>
        <rFont val="Arial"/>
        <family val="2"/>
      </rPr>
      <t xml:space="preserve">positivos-ahorro / negativo-desahorro) </t>
    </r>
  </si>
  <si>
    <t>Directora Financiera</t>
  </si>
  <si>
    <t xml:space="preserve">Efectivo y equivalente de efectivo        </t>
  </si>
  <si>
    <t xml:space="preserve">Inventarios                                         </t>
  </si>
  <si>
    <t xml:space="preserve">Pagos anticipados                           </t>
  </si>
  <si>
    <t xml:space="preserve">Inversiones a largo plazo                </t>
  </si>
  <si>
    <t xml:space="preserve">Propiedad, planta y equipo neto       </t>
  </si>
  <si>
    <t xml:space="preserve">Activos Intangibles                             </t>
  </si>
  <si>
    <t xml:space="preserve">Cuentas por pagar a corto plazo </t>
  </si>
  <si>
    <t xml:space="preserve">Otros pasivos corrientes             </t>
  </si>
  <si>
    <t xml:space="preserve">Capital                                                    </t>
  </si>
  <si>
    <t>María E. Montero</t>
  </si>
  <si>
    <t>Al 31 de 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</si>
</sst>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rgb="FF231F20"/>
      <name val="Arial"/>
      <family val="2"/>
    </font>
    <font>
      <b/>
      <sz val="10"/>
      <color rgb="FF231F20"/>
      <name val="Arial"/>
      <family val="2"/>
    </font>
    <font>
      <b/>
      <sz val="9"/>
      <color rgb="FF231F20"/>
      <name val="Arial"/>
      <family val="2"/>
    </font>
    <font>
      <b/>
      <sz val="12"/>
      <color rgb="FF231F20"/>
      <name val="Times New Roman"/>
      <family val="1"/>
    </font>
    <font>
      <b/>
      <sz val="12"/>
      <color rgb="FF231F20"/>
      <name val="Arial"/>
      <family val="2"/>
    </font>
    <font>
      <sz val="11"/>
      <color rgb="FF231F20"/>
      <name val="Arial"/>
      <family val="2"/>
    </font>
    <font>
      <sz val="11"/>
      <name val="Arial"/>
      <family val="2"/>
    </font>
    <font>
      <sz val="11"/>
      <color indexed="63"/>
      <name val="Arial"/>
      <family val="2"/>
    </font>
    <font>
      <sz val="10"/>
      <color rgb="FF231F20"/>
      <name val="Arial"/>
      <family val="2"/>
    </font>
    <font>
      <sz val="10"/>
      <name val="Arial"/>
      <family val="2"/>
    </font>
    <font>
      <sz val="11"/>
      <color indexed="10"/>
      <name val="Arial"/>
      <family val="2"/>
    </font>
    <font>
      <b/>
      <u/>
      <sz val="12"/>
      <color rgb="FF231F20"/>
      <name val="Times New Roman"/>
      <family val="1"/>
    </font>
    <font>
      <sz val="12"/>
      <color rgb="FF231F20"/>
      <name val="Arial"/>
      <family val="2"/>
    </font>
    <font>
      <sz val="12"/>
      <color rgb="FF231F20"/>
      <name val="Times New Roman"/>
      <family val="1"/>
    </font>
    <font>
      <sz val="11"/>
      <color rgb="FF231F20"/>
      <name val="Times New Roman"/>
      <family val="1"/>
    </font>
    <font>
      <b/>
      <sz val="12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color rgb="FF231F20"/>
      <name val="Times New Roman"/>
      <family val="1"/>
    </font>
    <font>
      <sz val="10"/>
      <color theme="1"/>
      <name val="Aptos Narrow"/>
      <family val="2"/>
      <scheme val="minor"/>
    </font>
    <font>
      <sz val="9"/>
      <color rgb="FF231F2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17" fillId="0" borderId="0" xfId="0" applyFont="1"/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0" fillId="0" borderId="0" xfId="0" applyFont="1"/>
    <xf numFmtId="37" fontId="1" fillId="0" borderId="0" xfId="0" applyNumberFormat="1" applyFont="1"/>
    <xf numFmtId="37" fontId="5" fillId="0" borderId="0" xfId="0" applyNumberFormat="1" applyFont="1" applyAlignment="1">
      <alignment horizontal="center" vertical="center"/>
    </xf>
    <xf numFmtId="37" fontId="1" fillId="0" borderId="0" xfId="0" applyNumberFormat="1" applyFont="1" applyAlignment="1">
      <alignment vertical="center" wrapText="1"/>
    </xf>
    <xf numFmtId="37" fontId="10" fillId="0" borderId="0" xfId="0" applyNumberFormat="1" applyFont="1" applyAlignment="1">
      <alignment vertical="center" wrapText="1"/>
    </xf>
    <xf numFmtId="37" fontId="11" fillId="0" borderId="0" xfId="0" applyNumberFormat="1" applyFont="1" applyAlignment="1">
      <alignment vertical="center" wrapText="1"/>
    </xf>
    <xf numFmtId="37" fontId="11" fillId="0" borderId="1" xfId="0" applyNumberFormat="1" applyFont="1" applyBorder="1" applyAlignment="1">
      <alignment vertical="center" wrapText="1"/>
    </xf>
    <xf numFmtId="37" fontId="10" fillId="0" borderId="1" xfId="0" applyNumberFormat="1" applyFont="1" applyBorder="1" applyAlignment="1">
      <alignment vertical="center" wrapText="1"/>
    </xf>
    <xf numFmtId="37" fontId="3" fillId="0" borderId="0" xfId="0" applyNumberFormat="1" applyFont="1" applyAlignment="1">
      <alignment vertical="center" wrapText="1"/>
    </xf>
    <xf numFmtId="37" fontId="5" fillId="0" borderId="0" xfId="0" applyNumberFormat="1" applyFont="1" applyAlignment="1">
      <alignment horizontal="center" vertical="center" wrapText="1"/>
    </xf>
    <xf numFmtId="37" fontId="13" fillId="0" borderId="0" xfId="0" applyNumberFormat="1" applyFont="1" applyAlignment="1">
      <alignment horizontal="center" vertical="center" wrapText="1"/>
    </xf>
    <xf numFmtId="37" fontId="15" fillId="0" borderId="0" xfId="0" applyNumberFormat="1" applyFont="1" applyAlignment="1">
      <alignment horizontal="center" vertical="center" wrapText="1"/>
    </xf>
    <xf numFmtId="37" fontId="14" fillId="0" borderId="0" xfId="0" applyNumberFormat="1" applyFont="1" applyAlignment="1">
      <alignment vertical="center" wrapText="1"/>
    </xf>
    <xf numFmtId="37" fontId="2" fillId="0" borderId="2" xfId="0" applyNumberFormat="1" applyFont="1" applyBorder="1" applyAlignment="1">
      <alignment vertical="center" wrapText="1"/>
    </xf>
    <xf numFmtId="37" fontId="15" fillId="0" borderId="0" xfId="0" applyNumberFormat="1" applyFont="1" applyAlignment="1">
      <alignment horizontal="right" vertical="center" wrapText="1"/>
    </xf>
    <xf numFmtId="37" fontId="16" fillId="0" borderId="0" xfId="0" applyNumberFormat="1" applyFont="1" applyAlignment="1">
      <alignment horizontal="center" vertical="center" wrapText="1"/>
    </xf>
    <xf numFmtId="37" fontId="7" fillId="0" borderId="0" xfId="0" applyNumberFormat="1" applyFont="1" applyAlignment="1">
      <alignment vertical="center" wrapText="1"/>
    </xf>
    <xf numFmtId="37" fontId="7" fillId="0" borderId="1" xfId="0" applyNumberFormat="1" applyFont="1" applyBorder="1" applyAlignment="1">
      <alignment vertical="center" wrapText="1"/>
    </xf>
    <xf numFmtId="37" fontId="5" fillId="0" borderId="1" xfId="0" applyNumberFormat="1" applyFont="1" applyBorder="1" applyAlignment="1">
      <alignment horizontal="center" vertical="center" wrapText="1"/>
    </xf>
    <xf numFmtId="37" fontId="3" fillId="0" borderId="1" xfId="0" applyNumberFormat="1" applyFont="1" applyBorder="1" applyAlignment="1">
      <alignment vertical="center" wrapText="1"/>
    </xf>
    <xf numFmtId="37" fontId="8" fillId="0" borderId="0" xfId="0" applyNumberFormat="1" applyFont="1" applyAlignment="1">
      <alignment vertical="center" wrapText="1"/>
    </xf>
    <xf numFmtId="37" fontId="2" fillId="0" borderId="0" xfId="0" applyNumberFormat="1" applyFont="1" applyAlignment="1">
      <alignment vertical="center" wrapText="1"/>
    </xf>
    <xf numFmtId="37" fontId="2" fillId="0" borderId="3" xfId="0" applyNumberFormat="1" applyFont="1" applyBorder="1" applyAlignment="1">
      <alignment vertical="center" wrapText="1"/>
    </xf>
    <xf numFmtId="37" fontId="18" fillId="0" borderId="0" xfId="0" applyNumberFormat="1" applyFont="1"/>
    <xf numFmtId="37" fontId="19" fillId="0" borderId="0" xfId="0" applyNumberFormat="1" applyFont="1" applyAlignment="1">
      <alignment vertical="center"/>
    </xf>
    <xf numFmtId="37" fontId="20" fillId="0" borderId="0" xfId="0" applyNumberFormat="1" applyFont="1"/>
    <xf numFmtId="49" fontId="6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 indent="1"/>
    </xf>
    <xf numFmtId="37" fontId="1" fillId="0" borderId="0" xfId="0" applyNumberFormat="1" applyFont="1" applyAlignment="1">
      <alignment vertical="center"/>
    </xf>
    <xf numFmtId="37" fontId="20" fillId="0" borderId="0" xfId="0" applyNumberFormat="1" applyFont="1" applyAlignment="1">
      <alignment vertical="top"/>
    </xf>
    <xf numFmtId="37" fontId="1" fillId="0" borderId="1" xfId="0" applyNumberFormat="1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844550</xdr:colOff>
      <xdr:row>0</xdr:row>
      <xdr:rowOff>1</xdr:rowOff>
    </xdr:from>
    <xdr:to>
      <xdr:col>1</xdr:col>
      <xdr:colOff>361912</xdr:colOff>
      <xdr:row>0</xdr:row>
      <xdr:rowOff>1085851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44017D-9B09-4A8F-A899-4E9EBE801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1"/>
          <a:ext cx="2901912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D21D9-036F-4351-8543-709FA84DBFDE}">
  <sheetPr>
    <pageSetUpPr fitToPage="1"/>
  </sheetPr>
  <dimension ref="A1:B65"/>
  <sheetViews>
    <sheetView tabSelected="1" showRuler="0" zoomScale="150" zoomScaleNormal="150" workbookViewId="0">
      <selection activeCell="C1" sqref="C1:D1048576"/>
    </sheetView>
  </sheetViews>
  <sheetFormatPr baseColWidth="10" defaultColWidth="11.42578125" defaultRowHeight="15.75" x14ac:dyDescent="0.25"/>
  <cols>
    <col min="1" max="1" width="50.7109375" style="1" customWidth="1"/>
    <col min="2" max="2" width="17.7109375" style="13" customWidth="1"/>
    <col min="3" max="253" width="11.42578125" style="1"/>
    <col min="254" max="254" width="50.7109375" style="1" customWidth="1"/>
    <col min="255" max="255" width="17.5703125" style="1" bestFit="1" customWidth="1"/>
    <col min="256" max="256" width="16.7109375" style="1" customWidth="1"/>
    <col min="257" max="509" width="11.42578125" style="1"/>
    <col min="510" max="510" width="50.7109375" style="1" customWidth="1"/>
    <col min="511" max="511" width="17.5703125" style="1" bestFit="1" customWidth="1"/>
    <col min="512" max="512" width="16.7109375" style="1" customWidth="1"/>
    <col min="513" max="765" width="11.42578125" style="1"/>
    <col min="766" max="766" width="50.7109375" style="1" customWidth="1"/>
    <col min="767" max="767" width="17.5703125" style="1" bestFit="1" customWidth="1"/>
    <col min="768" max="768" width="16.7109375" style="1" customWidth="1"/>
    <col min="769" max="1021" width="11.42578125" style="1"/>
    <col min="1022" max="1022" width="50.7109375" style="1" customWidth="1"/>
    <col min="1023" max="1023" width="17.5703125" style="1" bestFit="1" customWidth="1"/>
    <col min="1024" max="1024" width="16.7109375" style="1" customWidth="1"/>
    <col min="1025" max="1277" width="11.42578125" style="1"/>
    <col min="1278" max="1278" width="50.7109375" style="1" customWidth="1"/>
    <col min="1279" max="1279" width="17.5703125" style="1" bestFit="1" customWidth="1"/>
    <col min="1280" max="1280" width="16.7109375" style="1" customWidth="1"/>
    <col min="1281" max="1533" width="11.42578125" style="1"/>
    <col min="1534" max="1534" width="50.7109375" style="1" customWidth="1"/>
    <col min="1535" max="1535" width="17.5703125" style="1" bestFit="1" customWidth="1"/>
    <col min="1536" max="1536" width="16.7109375" style="1" customWidth="1"/>
    <col min="1537" max="1789" width="11.42578125" style="1"/>
    <col min="1790" max="1790" width="50.7109375" style="1" customWidth="1"/>
    <col min="1791" max="1791" width="17.5703125" style="1" bestFit="1" customWidth="1"/>
    <col min="1792" max="1792" width="16.7109375" style="1" customWidth="1"/>
    <col min="1793" max="2045" width="11.42578125" style="1"/>
    <col min="2046" max="2046" width="50.7109375" style="1" customWidth="1"/>
    <col min="2047" max="2047" width="17.5703125" style="1" bestFit="1" customWidth="1"/>
    <col min="2048" max="2048" width="16.7109375" style="1" customWidth="1"/>
    <col min="2049" max="2301" width="11.42578125" style="1"/>
    <col min="2302" max="2302" width="50.7109375" style="1" customWidth="1"/>
    <col min="2303" max="2303" width="17.5703125" style="1" bestFit="1" customWidth="1"/>
    <col min="2304" max="2304" width="16.7109375" style="1" customWidth="1"/>
    <col min="2305" max="2557" width="11.42578125" style="1"/>
    <col min="2558" max="2558" width="50.7109375" style="1" customWidth="1"/>
    <col min="2559" max="2559" width="17.5703125" style="1" bestFit="1" customWidth="1"/>
    <col min="2560" max="2560" width="16.7109375" style="1" customWidth="1"/>
    <col min="2561" max="2813" width="11.42578125" style="1"/>
    <col min="2814" max="2814" width="50.7109375" style="1" customWidth="1"/>
    <col min="2815" max="2815" width="17.5703125" style="1" bestFit="1" customWidth="1"/>
    <col min="2816" max="2816" width="16.7109375" style="1" customWidth="1"/>
    <col min="2817" max="3069" width="11.42578125" style="1"/>
    <col min="3070" max="3070" width="50.7109375" style="1" customWidth="1"/>
    <col min="3071" max="3071" width="17.5703125" style="1" bestFit="1" customWidth="1"/>
    <col min="3072" max="3072" width="16.7109375" style="1" customWidth="1"/>
    <col min="3073" max="3325" width="11.42578125" style="1"/>
    <col min="3326" max="3326" width="50.7109375" style="1" customWidth="1"/>
    <col min="3327" max="3327" width="17.5703125" style="1" bestFit="1" customWidth="1"/>
    <col min="3328" max="3328" width="16.7109375" style="1" customWidth="1"/>
    <col min="3329" max="3581" width="11.42578125" style="1"/>
    <col min="3582" max="3582" width="50.7109375" style="1" customWidth="1"/>
    <col min="3583" max="3583" width="17.5703125" style="1" bestFit="1" customWidth="1"/>
    <col min="3584" max="3584" width="16.7109375" style="1" customWidth="1"/>
    <col min="3585" max="3837" width="11.42578125" style="1"/>
    <col min="3838" max="3838" width="50.7109375" style="1" customWidth="1"/>
    <col min="3839" max="3839" width="17.5703125" style="1" bestFit="1" customWidth="1"/>
    <col min="3840" max="3840" width="16.7109375" style="1" customWidth="1"/>
    <col min="3841" max="4093" width="11.42578125" style="1"/>
    <col min="4094" max="4094" width="50.7109375" style="1" customWidth="1"/>
    <col min="4095" max="4095" width="17.5703125" style="1" bestFit="1" customWidth="1"/>
    <col min="4096" max="4096" width="16.7109375" style="1" customWidth="1"/>
    <col min="4097" max="4349" width="11.42578125" style="1"/>
    <col min="4350" max="4350" width="50.7109375" style="1" customWidth="1"/>
    <col min="4351" max="4351" width="17.5703125" style="1" bestFit="1" customWidth="1"/>
    <col min="4352" max="4352" width="16.7109375" style="1" customWidth="1"/>
    <col min="4353" max="4605" width="11.42578125" style="1"/>
    <col min="4606" max="4606" width="50.7109375" style="1" customWidth="1"/>
    <col min="4607" max="4607" width="17.5703125" style="1" bestFit="1" customWidth="1"/>
    <col min="4608" max="4608" width="16.7109375" style="1" customWidth="1"/>
    <col min="4609" max="4861" width="11.42578125" style="1"/>
    <col min="4862" max="4862" width="50.7109375" style="1" customWidth="1"/>
    <col min="4863" max="4863" width="17.5703125" style="1" bestFit="1" customWidth="1"/>
    <col min="4864" max="4864" width="16.7109375" style="1" customWidth="1"/>
    <col min="4865" max="5117" width="11.42578125" style="1"/>
    <col min="5118" max="5118" width="50.7109375" style="1" customWidth="1"/>
    <col min="5119" max="5119" width="17.5703125" style="1" bestFit="1" customWidth="1"/>
    <col min="5120" max="5120" width="16.7109375" style="1" customWidth="1"/>
    <col min="5121" max="5373" width="11.42578125" style="1"/>
    <col min="5374" max="5374" width="50.7109375" style="1" customWidth="1"/>
    <col min="5375" max="5375" width="17.5703125" style="1" bestFit="1" customWidth="1"/>
    <col min="5376" max="5376" width="16.7109375" style="1" customWidth="1"/>
    <col min="5377" max="5629" width="11.42578125" style="1"/>
    <col min="5630" max="5630" width="50.7109375" style="1" customWidth="1"/>
    <col min="5631" max="5631" width="17.5703125" style="1" bestFit="1" customWidth="1"/>
    <col min="5632" max="5632" width="16.7109375" style="1" customWidth="1"/>
    <col min="5633" max="5885" width="11.42578125" style="1"/>
    <col min="5886" max="5886" width="50.7109375" style="1" customWidth="1"/>
    <col min="5887" max="5887" width="17.5703125" style="1" bestFit="1" customWidth="1"/>
    <col min="5888" max="5888" width="16.7109375" style="1" customWidth="1"/>
    <col min="5889" max="6141" width="11.42578125" style="1"/>
    <col min="6142" max="6142" width="50.7109375" style="1" customWidth="1"/>
    <col min="6143" max="6143" width="17.5703125" style="1" bestFit="1" customWidth="1"/>
    <col min="6144" max="6144" width="16.7109375" style="1" customWidth="1"/>
    <col min="6145" max="6397" width="11.42578125" style="1"/>
    <col min="6398" max="6398" width="50.7109375" style="1" customWidth="1"/>
    <col min="6399" max="6399" width="17.5703125" style="1" bestFit="1" customWidth="1"/>
    <col min="6400" max="6400" width="16.7109375" style="1" customWidth="1"/>
    <col min="6401" max="6653" width="11.42578125" style="1"/>
    <col min="6654" max="6654" width="50.7109375" style="1" customWidth="1"/>
    <col min="6655" max="6655" width="17.5703125" style="1" bestFit="1" customWidth="1"/>
    <col min="6656" max="6656" width="16.7109375" style="1" customWidth="1"/>
    <col min="6657" max="6909" width="11.42578125" style="1"/>
    <col min="6910" max="6910" width="50.7109375" style="1" customWidth="1"/>
    <col min="6911" max="6911" width="17.5703125" style="1" bestFit="1" customWidth="1"/>
    <col min="6912" max="6912" width="16.7109375" style="1" customWidth="1"/>
    <col min="6913" max="7165" width="11.42578125" style="1"/>
    <col min="7166" max="7166" width="50.7109375" style="1" customWidth="1"/>
    <col min="7167" max="7167" width="17.5703125" style="1" bestFit="1" customWidth="1"/>
    <col min="7168" max="7168" width="16.7109375" style="1" customWidth="1"/>
    <col min="7169" max="7421" width="11.42578125" style="1"/>
    <col min="7422" max="7422" width="50.7109375" style="1" customWidth="1"/>
    <col min="7423" max="7423" width="17.5703125" style="1" bestFit="1" customWidth="1"/>
    <col min="7424" max="7424" width="16.7109375" style="1" customWidth="1"/>
    <col min="7425" max="7677" width="11.42578125" style="1"/>
    <col min="7678" max="7678" width="50.7109375" style="1" customWidth="1"/>
    <col min="7679" max="7679" width="17.5703125" style="1" bestFit="1" customWidth="1"/>
    <col min="7680" max="7680" width="16.7109375" style="1" customWidth="1"/>
    <col min="7681" max="7933" width="11.42578125" style="1"/>
    <col min="7934" max="7934" width="50.7109375" style="1" customWidth="1"/>
    <col min="7935" max="7935" width="17.5703125" style="1" bestFit="1" customWidth="1"/>
    <col min="7936" max="7936" width="16.7109375" style="1" customWidth="1"/>
    <col min="7937" max="8189" width="11.42578125" style="1"/>
    <col min="8190" max="8190" width="50.7109375" style="1" customWidth="1"/>
    <col min="8191" max="8191" width="17.5703125" style="1" bestFit="1" customWidth="1"/>
    <col min="8192" max="8192" width="16.7109375" style="1" customWidth="1"/>
    <col min="8193" max="8445" width="11.42578125" style="1"/>
    <col min="8446" max="8446" width="50.7109375" style="1" customWidth="1"/>
    <col min="8447" max="8447" width="17.5703125" style="1" bestFit="1" customWidth="1"/>
    <col min="8448" max="8448" width="16.7109375" style="1" customWidth="1"/>
    <col min="8449" max="8701" width="11.42578125" style="1"/>
    <col min="8702" max="8702" width="50.7109375" style="1" customWidth="1"/>
    <col min="8703" max="8703" width="17.5703125" style="1" bestFit="1" customWidth="1"/>
    <col min="8704" max="8704" width="16.7109375" style="1" customWidth="1"/>
    <col min="8705" max="8957" width="11.42578125" style="1"/>
    <col min="8958" max="8958" width="50.7109375" style="1" customWidth="1"/>
    <col min="8959" max="8959" width="17.5703125" style="1" bestFit="1" customWidth="1"/>
    <col min="8960" max="8960" width="16.7109375" style="1" customWidth="1"/>
    <col min="8961" max="9213" width="11.42578125" style="1"/>
    <col min="9214" max="9214" width="50.7109375" style="1" customWidth="1"/>
    <col min="9215" max="9215" width="17.5703125" style="1" bestFit="1" customWidth="1"/>
    <col min="9216" max="9216" width="16.7109375" style="1" customWidth="1"/>
    <col min="9217" max="9469" width="11.42578125" style="1"/>
    <col min="9470" max="9470" width="50.7109375" style="1" customWidth="1"/>
    <col min="9471" max="9471" width="17.5703125" style="1" bestFit="1" customWidth="1"/>
    <col min="9472" max="9472" width="16.7109375" style="1" customWidth="1"/>
    <col min="9473" max="9725" width="11.42578125" style="1"/>
    <col min="9726" max="9726" width="50.7109375" style="1" customWidth="1"/>
    <col min="9727" max="9727" width="17.5703125" style="1" bestFit="1" customWidth="1"/>
    <col min="9728" max="9728" width="16.7109375" style="1" customWidth="1"/>
    <col min="9729" max="9981" width="11.42578125" style="1"/>
    <col min="9982" max="9982" width="50.7109375" style="1" customWidth="1"/>
    <col min="9983" max="9983" width="17.5703125" style="1" bestFit="1" customWidth="1"/>
    <col min="9984" max="9984" width="16.7109375" style="1" customWidth="1"/>
    <col min="9985" max="10237" width="11.42578125" style="1"/>
    <col min="10238" max="10238" width="50.7109375" style="1" customWidth="1"/>
    <col min="10239" max="10239" width="17.5703125" style="1" bestFit="1" customWidth="1"/>
    <col min="10240" max="10240" width="16.7109375" style="1" customWidth="1"/>
    <col min="10241" max="10493" width="11.42578125" style="1"/>
    <col min="10494" max="10494" width="50.7109375" style="1" customWidth="1"/>
    <col min="10495" max="10495" width="17.5703125" style="1" bestFit="1" customWidth="1"/>
    <col min="10496" max="10496" width="16.7109375" style="1" customWidth="1"/>
    <col min="10497" max="10749" width="11.42578125" style="1"/>
    <col min="10750" max="10750" width="50.7109375" style="1" customWidth="1"/>
    <col min="10751" max="10751" width="17.5703125" style="1" bestFit="1" customWidth="1"/>
    <col min="10752" max="10752" width="16.7109375" style="1" customWidth="1"/>
    <col min="10753" max="11005" width="11.42578125" style="1"/>
    <col min="11006" max="11006" width="50.7109375" style="1" customWidth="1"/>
    <col min="11007" max="11007" width="17.5703125" style="1" bestFit="1" customWidth="1"/>
    <col min="11008" max="11008" width="16.7109375" style="1" customWidth="1"/>
    <col min="11009" max="11261" width="11.42578125" style="1"/>
    <col min="11262" max="11262" width="50.7109375" style="1" customWidth="1"/>
    <col min="11263" max="11263" width="17.5703125" style="1" bestFit="1" customWidth="1"/>
    <col min="11264" max="11264" width="16.7109375" style="1" customWidth="1"/>
    <col min="11265" max="11517" width="11.42578125" style="1"/>
    <col min="11518" max="11518" width="50.7109375" style="1" customWidth="1"/>
    <col min="11519" max="11519" width="17.5703125" style="1" bestFit="1" customWidth="1"/>
    <col min="11520" max="11520" width="16.7109375" style="1" customWidth="1"/>
    <col min="11521" max="11773" width="11.42578125" style="1"/>
    <col min="11774" max="11774" width="50.7109375" style="1" customWidth="1"/>
    <col min="11775" max="11775" width="17.5703125" style="1" bestFit="1" customWidth="1"/>
    <col min="11776" max="11776" width="16.7109375" style="1" customWidth="1"/>
    <col min="11777" max="12029" width="11.42578125" style="1"/>
    <col min="12030" max="12030" width="50.7109375" style="1" customWidth="1"/>
    <col min="12031" max="12031" width="17.5703125" style="1" bestFit="1" customWidth="1"/>
    <col min="12032" max="12032" width="16.7109375" style="1" customWidth="1"/>
    <col min="12033" max="12285" width="11.42578125" style="1"/>
    <col min="12286" max="12286" width="50.7109375" style="1" customWidth="1"/>
    <col min="12287" max="12287" width="17.5703125" style="1" bestFit="1" customWidth="1"/>
    <col min="12288" max="12288" width="16.7109375" style="1" customWidth="1"/>
    <col min="12289" max="12541" width="11.42578125" style="1"/>
    <col min="12542" max="12542" width="50.7109375" style="1" customWidth="1"/>
    <col min="12543" max="12543" width="17.5703125" style="1" bestFit="1" customWidth="1"/>
    <col min="12544" max="12544" width="16.7109375" style="1" customWidth="1"/>
    <col min="12545" max="12797" width="11.42578125" style="1"/>
    <col min="12798" max="12798" width="50.7109375" style="1" customWidth="1"/>
    <col min="12799" max="12799" width="17.5703125" style="1" bestFit="1" customWidth="1"/>
    <col min="12800" max="12800" width="16.7109375" style="1" customWidth="1"/>
    <col min="12801" max="13053" width="11.42578125" style="1"/>
    <col min="13054" max="13054" width="50.7109375" style="1" customWidth="1"/>
    <col min="13055" max="13055" width="17.5703125" style="1" bestFit="1" customWidth="1"/>
    <col min="13056" max="13056" width="16.7109375" style="1" customWidth="1"/>
    <col min="13057" max="13309" width="11.42578125" style="1"/>
    <col min="13310" max="13310" width="50.7109375" style="1" customWidth="1"/>
    <col min="13311" max="13311" width="17.5703125" style="1" bestFit="1" customWidth="1"/>
    <col min="13312" max="13312" width="16.7109375" style="1" customWidth="1"/>
    <col min="13313" max="13565" width="11.42578125" style="1"/>
    <col min="13566" max="13566" width="50.7109375" style="1" customWidth="1"/>
    <col min="13567" max="13567" width="17.5703125" style="1" bestFit="1" customWidth="1"/>
    <col min="13568" max="13568" width="16.7109375" style="1" customWidth="1"/>
    <col min="13569" max="13821" width="11.42578125" style="1"/>
    <col min="13822" max="13822" width="50.7109375" style="1" customWidth="1"/>
    <col min="13823" max="13823" width="17.5703125" style="1" bestFit="1" customWidth="1"/>
    <col min="13824" max="13824" width="16.7109375" style="1" customWidth="1"/>
    <col min="13825" max="14077" width="11.42578125" style="1"/>
    <col min="14078" max="14078" width="50.7109375" style="1" customWidth="1"/>
    <col min="14079" max="14079" width="17.5703125" style="1" bestFit="1" customWidth="1"/>
    <col min="14080" max="14080" width="16.7109375" style="1" customWidth="1"/>
    <col min="14081" max="14333" width="11.42578125" style="1"/>
    <col min="14334" max="14334" width="50.7109375" style="1" customWidth="1"/>
    <col min="14335" max="14335" width="17.5703125" style="1" bestFit="1" customWidth="1"/>
    <col min="14336" max="14336" width="16.7109375" style="1" customWidth="1"/>
    <col min="14337" max="14589" width="11.42578125" style="1"/>
    <col min="14590" max="14590" width="50.7109375" style="1" customWidth="1"/>
    <col min="14591" max="14591" width="17.5703125" style="1" bestFit="1" customWidth="1"/>
    <col min="14592" max="14592" width="16.7109375" style="1" customWidth="1"/>
    <col min="14593" max="14845" width="11.42578125" style="1"/>
    <col min="14846" max="14846" width="50.7109375" style="1" customWidth="1"/>
    <col min="14847" max="14847" width="17.5703125" style="1" bestFit="1" customWidth="1"/>
    <col min="14848" max="14848" width="16.7109375" style="1" customWidth="1"/>
    <col min="14849" max="15101" width="11.42578125" style="1"/>
    <col min="15102" max="15102" width="50.7109375" style="1" customWidth="1"/>
    <col min="15103" max="15103" width="17.5703125" style="1" bestFit="1" customWidth="1"/>
    <col min="15104" max="15104" width="16.7109375" style="1" customWidth="1"/>
    <col min="15105" max="15357" width="11.42578125" style="1"/>
    <col min="15358" max="15358" width="50.7109375" style="1" customWidth="1"/>
    <col min="15359" max="15359" width="17.5703125" style="1" bestFit="1" customWidth="1"/>
    <col min="15360" max="15360" width="16.7109375" style="1" customWidth="1"/>
    <col min="15361" max="15613" width="11.42578125" style="1"/>
    <col min="15614" max="15614" width="50.7109375" style="1" customWidth="1"/>
    <col min="15615" max="15615" width="17.5703125" style="1" bestFit="1" customWidth="1"/>
    <col min="15616" max="15616" width="16.7109375" style="1" customWidth="1"/>
    <col min="15617" max="15869" width="11.42578125" style="1"/>
    <col min="15870" max="15870" width="50.7109375" style="1" customWidth="1"/>
    <col min="15871" max="15871" width="17.5703125" style="1" bestFit="1" customWidth="1"/>
    <col min="15872" max="15872" width="16.7109375" style="1" customWidth="1"/>
    <col min="15873" max="16125" width="11.42578125" style="1"/>
    <col min="16126" max="16126" width="50.7109375" style="1" customWidth="1"/>
    <col min="16127" max="16127" width="17.5703125" style="1" bestFit="1" customWidth="1"/>
    <col min="16128" max="16128" width="16.7109375" style="1" customWidth="1"/>
    <col min="16129" max="16384" width="11.42578125" style="1"/>
  </cols>
  <sheetData>
    <row r="1" spans="1:2" ht="87" customHeight="1" x14ac:dyDescent="0.25"/>
    <row r="2" spans="1:2" x14ac:dyDescent="0.25">
      <c r="A2" s="43" t="s">
        <v>0</v>
      </c>
      <c r="B2" s="43"/>
    </row>
    <row r="3" spans="1:2" x14ac:dyDescent="0.25">
      <c r="A3" s="44" t="s">
        <v>55</v>
      </c>
      <c r="B3" s="44"/>
    </row>
    <row r="4" spans="1:2" ht="12" customHeight="1" x14ac:dyDescent="0.25">
      <c r="A4" s="45" t="s">
        <v>1</v>
      </c>
      <c r="B4" s="45"/>
    </row>
    <row r="5" spans="1:2" ht="9.9499999999999993" customHeight="1" x14ac:dyDescent="0.25">
      <c r="A5" s="2"/>
      <c r="B5" s="14"/>
    </row>
    <row r="6" spans="1:2" ht="12" customHeight="1" x14ac:dyDescent="0.25">
      <c r="A6" s="3"/>
      <c r="B6" s="38" t="s">
        <v>42</v>
      </c>
    </row>
    <row r="7" spans="1:2" x14ac:dyDescent="0.25">
      <c r="A7" s="4" t="s">
        <v>2</v>
      </c>
      <c r="B7" s="15"/>
    </row>
    <row r="8" spans="1:2" ht="15" customHeight="1" x14ac:dyDescent="0.25">
      <c r="A8" s="4" t="s">
        <v>3</v>
      </c>
      <c r="B8" s="15"/>
    </row>
    <row r="9" spans="1:2" x14ac:dyDescent="0.25">
      <c r="A9" s="5" t="s">
        <v>45</v>
      </c>
      <c r="B9" s="16">
        <v>197927338</v>
      </c>
    </row>
    <row r="10" spans="1:2" hidden="1" x14ac:dyDescent="0.25">
      <c r="A10" s="5" t="s">
        <v>4</v>
      </c>
      <c r="B10" s="16"/>
    </row>
    <row r="11" spans="1:2" ht="28.5" hidden="1" x14ac:dyDescent="0.25">
      <c r="A11" s="5" t="s">
        <v>5</v>
      </c>
      <c r="B11" s="16"/>
    </row>
    <row r="12" spans="1:2" x14ac:dyDescent="0.25">
      <c r="A12" s="5" t="s">
        <v>46</v>
      </c>
      <c r="B12" s="17">
        <v>792513</v>
      </c>
    </row>
    <row r="13" spans="1:2" x14ac:dyDescent="0.25">
      <c r="A13" s="5" t="s">
        <v>47</v>
      </c>
      <c r="B13" s="18">
        <v>868390</v>
      </c>
    </row>
    <row r="14" spans="1:2" hidden="1" x14ac:dyDescent="0.25">
      <c r="A14" s="5" t="s">
        <v>6</v>
      </c>
      <c r="B14" s="19"/>
    </row>
    <row r="15" spans="1:2" ht="15" customHeight="1" x14ac:dyDescent="0.25">
      <c r="A15" s="4" t="s">
        <v>7</v>
      </c>
      <c r="B15" s="20">
        <f>SUM(B9:B14)</f>
        <v>199588241</v>
      </c>
    </row>
    <row r="16" spans="1:2" ht="6.75" customHeight="1" x14ac:dyDescent="0.25">
      <c r="A16" s="4"/>
      <c r="B16" s="21"/>
    </row>
    <row r="17" spans="1:2" ht="15" customHeight="1" x14ac:dyDescent="0.25">
      <c r="A17" s="4" t="s">
        <v>8</v>
      </c>
      <c r="B17" s="22"/>
    </row>
    <row r="18" spans="1:2" hidden="1" x14ac:dyDescent="0.25">
      <c r="A18" s="6" t="s">
        <v>9</v>
      </c>
      <c r="B18" s="23"/>
    </row>
    <row r="19" spans="1:2" hidden="1" x14ac:dyDescent="0.25">
      <c r="A19" s="6" t="s">
        <v>10</v>
      </c>
      <c r="B19" s="23"/>
    </row>
    <row r="20" spans="1:2" hidden="1" x14ac:dyDescent="0.25">
      <c r="A20" s="6" t="s">
        <v>11</v>
      </c>
      <c r="B20" s="23"/>
    </row>
    <row r="21" spans="1:2" hidden="1" x14ac:dyDescent="0.25">
      <c r="A21" s="6" t="s">
        <v>12</v>
      </c>
      <c r="B21" s="23"/>
    </row>
    <row r="22" spans="1:2" x14ac:dyDescent="0.25">
      <c r="A22" s="5" t="s">
        <v>48</v>
      </c>
      <c r="B22" s="16">
        <v>3800000000</v>
      </c>
    </row>
    <row r="23" spans="1:2" x14ac:dyDescent="0.25">
      <c r="A23" s="5" t="s">
        <v>49</v>
      </c>
      <c r="B23" s="16">
        <v>129164769</v>
      </c>
    </row>
    <row r="24" spans="1:2" hidden="1" x14ac:dyDescent="0.25">
      <c r="A24" s="6" t="s">
        <v>13</v>
      </c>
      <c r="B24" s="24"/>
    </row>
    <row r="25" spans="1:2" x14ac:dyDescent="0.25">
      <c r="A25" s="5" t="s">
        <v>50</v>
      </c>
      <c r="B25" s="19">
        <v>3038392</v>
      </c>
    </row>
    <row r="26" spans="1:2" ht="15" customHeight="1" x14ac:dyDescent="0.25">
      <c r="A26" s="4" t="s">
        <v>14</v>
      </c>
      <c r="B26" s="20">
        <f>SUM(B18:B25)</f>
        <v>3932203161</v>
      </c>
    </row>
    <row r="27" spans="1:2" ht="9" customHeight="1" x14ac:dyDescent="0.25">
      <c r="A27" s="4"/>
      <c r="B27" s="21"/>
    </row>
    <row r="28" spans="1:2" ht="16.5" thickBot="1" x14ac:dyDescent="0.3">
      <c r="A28" s="4" t="s">
        <v>15</v>
      </c>
      <c r="B28" s="25">
        <f>+B15+B26</f>
        <v>4131791402</v>
      </c>
    </row>
    <row r="29" spans="1:2" ht="12" customHeight="1" thickTop="1" x14ac:dyDescent="0.25">
      <c r="B29" s="15"/>
    </row>
    <row r="30" spans="1:2" ht="15" customHeight="1" x14ac:dyDescent="0.25">
      <c r="A30" s="4" t="s">
        <v>16</v>
      </c>
      <c r="B30" s="26"/>
    </row>
    <row r="31" spans="1:2" hidden="1" x14ac:dyDescent="0.25">
      <c r="A31" s="6" t="s">
        <v>17</v>
      </c>
      <c r="B31" s="23"/>
    </row>
    <row r="32" spans="1:2" ht="15.75" customHeight="1" x14ac:dyDescent="0.25">
      <c r="A32" s="6" t="s">
        <v>51</v>
      </c>
      <c r="B32" s="16">
        <v>1040097</v>
      </c>
    </row>
    <row r="33" spans="1:2" hidden="1" x14ac:dyDescent="0.25">
      <c r="A33" s="6" t="s">
        <v>18</v>
      </c>
      <c r="B33" s="23"/>
    </row>
    <row r="34" spans="1:2" ht="30" hidden="1" x14ac:dyDescent="0.25">
      <c r="A34" s="6" t="s">
        <v>19</v>
      </c>
      <c r="B34" s="23"/>
    </row>
    <row r="35" spans="1:2" ht="15.95" customHeight="1" x14ac:dyDescent="0.25">
      <c r="A35" s="39" t="s">
        <v>52</v>
      </c>
      <c r="B35" s="19">
        <v>3782371</v>
      </c>
    </row>
    <row r="36" spans="1:2" hidden="1" x14ac:dyDescent="0.25">
      <c r="A36" s="5" t="s">
        <v>20</v>
      </c>
      <c r="B36" s="27"/>
    </row>
    <row r="37" spans="1:2" hidden="1" x14ac:dyDescent="0.25">
      <c r="A37" s="5" t="s">
        <v>21</v>
      </c>
      <c r="B37" s="27"/>
    </row>
    <row r="38" spans="1:2" hidden="1" x14ac:dyDescent="0.25">
      <c r="A38" s="5" t="s">
        <v>22</v>
      </c>
      <c r="B38" s="27"/>
    </row>
    <row r="39" spans="1:2" hidden="1" x14ac:dyDescent="0.25">
      <c r="A39" s="5" t="s">
        <v>23</v>
      </c>
      <c r="B39" s="27"/>
    </row>
    <row r="40" spans="1:2" ht="15" customHeight="1" x14ac:dyDescent="0.25">
      <c r="A40" s="4" t="s">
        <v>24</v>
      </c>
      <c r="B40" s="20">
        <f>SUM(B31:B39)</f>
        <v>4822468</v>
      </c>
    </row>
    <row r="41" spans="1:2" hidden="1" x14ac:dyDescent="0.25">
      <c r="A41" s="4" t="s">
        <v>25</v>
      </c>
      <c r="B41" s="15"/>
    </row>
    <row r="42" spans="1:2" hidden="1" x14ac:dyDescent="0.25">
      <c r="A42" s="6" t="s">
        <v>26</v>
      </c>
      <c r="B42" s="23"/>
    </row>
    <row r="43" spans="1:2" hidden="1" x14ac:dyDescent="0.25">
      <c r="A43" s="6" t="s">
        <v>27</v>
      </c>
      <c r="B43" s="23"/>
    </row>
    <row r="44" spans="1:2" hidden="1" x14ac:dyDescent="0.25">
      <c r="A44" s="6" t="s">
        <v>28</v>
      </c>
      <c r="B44" s="23"/>
    </row>
    <row r="45" spans="1:2" hidden="1" x14ac:dyDescent="0.25">
      <c r="A45" s="6" t="s">
        <v>29</v>
      </c>
      <c r="B45" s="23"/>
    </row>
    <row r="46" spans="1:2" hidden="1" x14ac:dyDescent="0.25">
      <c r="A46" s="6" t="s">
        <v>30</v>
      </c>
      <c r="B46" s="23"/>
    </row>
    <row r="47" spans="1:2" hidden="1" x14ac:dyDescent="0.25">
      <c r="A47" s="5" t="s">
        <v>31</v>
      </c>
      <c r="B47" s="27"/>
    </row>
    <row r="48" spans="1:2" hidden="1" x14ac:dyDescent="0.25">
      <c r="A48" s="4" t="s">
        <v>32</v>
      </c>
      <c r="B48" s="21"/>
    </row>
    <row r="49" spans="1:2" ht="9.9499999999999993" customHeight="1" x14ac:dyDescent="0.25">
      <c r="A49" s="4"/>
      <c r="B49" s="30"/>
    </row>
    <row r="50" spans="1:2" ht="15" customHeight="1" x14ac:dyDescent="0.25">
      <c r="A50" s="4" t="s">
        <v>33</v>
      </c>
      <c r="B50" s="31">
        <f>+B40+B48</f>
        <v>4822468</v>
      </c>
    </row>
    <row r="51" spans="1:2" ht="9" customHeight="1" x14ac:dyDescent="0.25">
      <c r="A51" s="4"/>
      <c r="B51" s="21"/>
    </row>
    <row r="52" spans="1:2" ht="15" customHeight="1" x14ac:dyDescent="0.25">
      <c r="A52" s="4" t="s">
        <v>34</v>
      </c>
      <c r="B52" s="15"/>
    </row>
    <row r="53" spans="1:2" ht="12.75" customHeight="1" x14ac:dyDescent="0.25">
      <c r="A53" s="5" t="s">
        <v>53</v>
      </c>
      <c r="B53" s="28">
        <v>220186382.88999999</v>
      </c>
    </row>
    <row r="54" spans="1:2" ht="12.75" hidden="1" customHeight="1" x14ac:dyDescent="0.25">
      <c r="A54" s="6" t="s">
        <v>35</v>
      </c>
      <c r="B54" s="28"/>
    </row>
    <row r="55" spans="1:2" x14ac:dyDescent="0.25">
      <c r="A55" s="5" t="s">
        <v>43</v>
      </c>
      <c r="B55" s="32">
        <v>5723145</v>
      </c>
    </row>
    <row r="56" spans="1:2" x14ac:dyDescent="0.25">
      <c r="A56" s="5" t="s">
        <v>36</v>
      </c>
      <c r="B56" s="29">
        <v>3901059406</v>
      </c>
    </row>
    <row r="57" spans="1:2" s="8" customFormat="1" ht="15" customHeight="1" thickBot="1" x14ac:dyDescent="0.3">
      <c r="A57" s="7" t="s">
        <v>37</v>
      </c>
      <c r="B57" s="33">
        <f>SUM(B53:B56)</f>
        <v>4126968933.8899999</v>
      </c>
    </row>
    <row r="58" spans="1:2" ht="16.5" thickBot="1" x14ac:dyDescent="0.3">
      <c r="A58" s="4" t="s">
        <v>38</v>
      </c>
      <c r="B58" s="34">
        <f>SUM(B49:B56)</f>
        <v>4131791401.8899999</v>
      </c>
    </row>
    <row r="59" spans="1:2" ht="15" customHeight="1" thickTop="1" x14ac:dyDescent="0.25">
      <c r="B59" s="35"/>
    </row>
    <row r="60" spans="1:2" x14ac:dyDescent="0.25">
      <c r="A60" s="9"/>
      <c r="B60" s="36"/>
    </row>
    <row r="61" spans="1:2" x14ac:dyDescent="0.25">
      <c r="B61" s="37"/>
    </row>
    <row r="63" spans="1:2" x14ac:dyDescent="0.25">
      <c r="A63" s="10" t="s">
        <v>39</v>
      </c>
      <c r="B63" s="42"/>
    </row>
    <row r="64" spans="1:2" x14ac:dyDescent="0.25">
      <c r="A64" s="11" t="s">
        <v>40</v>
      </c>
      <c r="B64" s="40" t="s">
        <v>54</v>
      </c>
    </row>
    <row r="65" spans="1:2" x14ac:dyDescent="0.25">
      <c r="A65" s="12" t="s">
        <v>41</v>
      </c>
      <c r="B65" s="41" t="s">
        <v>44</v>
      </c>
    </row>
  </sheetData>
  <mergeCells count="3">
    <mergeCell ref="A2:B2"/>
    <mergeCell ref="A3:B3"/>
    <mergeCell ref="A4:B4"/>
  </mergeCells>
  <printOptions horizontalCentered="1"/>
  <pageMargins left="0.11811023622047245" right="0.11811023622047245" top="0.19685039370078741" bottom="0.35433070866141736" header="0" footer="0"/>
  <pageSetup orientation="portrait" useFirstPageNumber="1" r:id="rId1"/>
  <headerFooter scaleWithDoc="0" alignWithMargins="0">
    <oddFooter>&amp;R&amp;N</oddFooter>
  </headerFooter>
  <ignoredErrors>
    <ignoredError sqref="B5:B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Gonzalez Brito</dc:creator>
  <cp:lastModifiedBy>Juan Gonzalez Brito</cp:lastModifiedBy>
  <cp:lastPrinted>2025-08-14T13:20:32Z</cp:lastPrinted>
  <dcterms:created xsi:type="dcterms:W3CDTF">2024-07-22T17:51:35Z</dcterms:created>
  <dcterms:modified xsi:type="dcterms:W3CDTF">2025-08-14T13:33:46Z</dcterms:modified>
</cp:coreProperties>
</file>