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ESTADOS MENSUALES/"/>
    </mc:Choice>
  </mc:AlternateContent>
  <xr:revisionPtr revIDLastSave="0" documentId="8_{E748B97A-DB28-4735-BB5B-E9DE6CD98287}" xr6:coauthVersionLast="47" xr6:coauthVersionMax="47" xr10:uidLastSave="{00000000-0000-0000-0000-000000000000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35" i="1" l="1"/>
  <c r="C23" i="1"/>
  <c r="C14" i="1"/>
  <c r="C13" i="1"/>
  <c r="C16" i="1" l="1"/>
  <c r="C48" i="1"/>
  <c r="C40" i="1"/>
  <c r="C26" i="1"/>
  <c r="C50" i="1" l="1"/>
  <c r="C28" i="1"/>
  <c r="C58" i="1" l="1"/>
  <c r="C59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<sst xmlns="http://schemas.openxmlformats.org/spreadsheetml/2006/main" count="54" uniqueCount="54">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</sst>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65</xdr:row>
      <xdr:rowOff>31751</xdr:rowOff>
    </xdr:from>
    <xdr:to>
      <xdr:col>1</xdr:col>
      <xdr:colOff>134620</xdr:colOff>
      <xdr:row>70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60</xdr:row>
      <xdr:rowOff>45721</xdr:rowOff>
    </xdr:from>
    <xdr:to>
      <xdr:col>0</xdr:col>
      <xdr:colOff>2941320</xdr:colOff>
      <xdr:row>66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61</xdr:row>
      <xdr:rowOff>45720</xdr:rowOff>
    </xdr:from>
    <xdr:to>
      <xdr:col>3</xdr:col>
      <xdr:colOff>50800</xdr:colOff>
      <xdr:row>65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5"/>
  <sheetViews>
    <sheetView tabSelected="1" showRuler="0" zoomScaleNormal="100" workbookViewId="0">
      <selection activeCell="C56" sqref="C56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6" t="s">
        <v>0</v>
      </c>
      <c r="B2" s="36"/>
      <c r="C2" s="36"/>
    </row>
    <row r="3" spans="1:3" x14ac:dyDescent="0.25">
      <c r="A3" s="37" t="s">
        <v>53</v>
      </c>
      <c r="B3" s="37"/>
      <c r="C3" s="37"/>
    </row>
    <row r="4" spans="1:3" ht="12" customHeight="1" x14ac:dyDescent="0.25">
      <c r="A4" s="38" t="s">
        <v>1</v>
      </c>
      <c r="B4" s="38"/>
      <c r="C4" s="38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ht="25.5" x14ac:dyDescent="0.25">
      <c r="A9" s="5" t="s">
        <v>42</v>
      </c>
      <c r="B9" s="5"/>
      <c r="C9" s="13">
        <f>40000+102083095.59+2599376.54+2160559.28+3311203.3+7859940.37+58532.17</f>
        <v>118112707.25000001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52</v>
      </c>
      <c r="B12" s="5"/>
      <c r="C12" s="27">
        <v>696200</v>
      </c>
    </row>
    <row r="13" spans="1:3" x14ac:dyDescent="0.25">
      <c r="A13" s="5" t="s">
        <v>43</v>
      </c>
      <c r="B13" s="5"/>
      <c r="C13" s="13">
        <f>620634.8+1066772.13</f>
        <v>1687406.93</v>
      </c>
    </row>
    <row r="14" spans="1:3" x14ac:dyDescent="0.25">
      <c r="A14" s="5" t="s">
        <v>44</v>
      </c>
      <c r="B14" s="5"/>
      <c r="C14" s="14">
        <f>129965.16+200765.13+136018.32+341767.47</f>
        <v>808516.08000000007</v>
      </c>
    </row>
    <row r="15" spans="1:3" hidden="1" x14ac:dyDescent="0.25">
      <c r="A15" s="5" t="s">
        <v>6</v>
      </c>
      <c r="B15" s="5"/>
      <c r="C15" s="14"/>
    </row>
    <row r="16" spans="1:3" x14ac:dyDescent="0.25">
      <c r="A16" s="4" t="s">
        <v>7</v>
      </c>
      <c r="B16" s="4"/>
      <c r="C16" s="15">
        <f>SUM(C9:C14)</f>
        <v>121304830.26000002</v>
      </c>
    </row>
    <row r="17" spans="1:4" ht="6.75" customHeight="1" x14ac:dyDescent="0.25">
      <c r="A17" s="4"/>
      <c r="B17" s="4"/>
      <c r="C17" s="16"/>
    </row>
    <row r="18" spans="1:4" x14ac:dyDescent="0.25">
      <c r="A18" s="4" t="s">
        <v>8</v>
      </c>
      <c r="B18" s="4"/>
      <c r="C18" s="17"/>
    </row>
    <row r="19" spans="1:4" hidden="1" x14ac:dyDescent="0.25">
      <c r="A19" s="6" t="s">
        <v>9</v>
      </c>
      <c r="B19" s="6"/>
      <c r="C19" s="18">
        <v>0</v>
      </c>
    </row>
    <row r="20" spans="1:4" hidden="1" x14ac:dyDescent="0.25">
      <c r="A20" s="6" t="s">
        <v>10</v>
      </c>
      <c r="B20" s="6"/>
      <c r="C20" s="18">
        <v>0</v>
      </c>
    </row>
    <row r="21" spans="1:4" hidden="1" x14ac:dyDescent="0.25">
      <c r="A21" s="6" t="s">
        <v>11</v>
      </c>
      <c r="B21" s="6"/>
      <c r="C21" s="18">
        <v>0</v>
      </c>
    </row>
    <row r="22" spans="1:4" hidden="1" x14ac:dyDescent="0.25">
      <c r="A22" s="6" t="s">
        <v>12</v>
      </c>
      <c r="B22" s="6"/>
      <c r="C22" s="18">
        <v>0</v>
      </c>
    </row>
    <row r="23" spans="1:4" x14ac:dyDescent="0.25">
      <c r="A23" s="5" t="s">
        <v>45</v>
      </c>
      <c r="B23" s="5"/>
      <c r="C23" s="32">
        <f>133238855-632599.43</f>
        <v>132606255.56999999</v>
      </c>
      <c r="D23" s="34"/>
    </row>
    <row r="24" spans="1:4" hidden="1" x14ac:dyDescent="0.25">
      <c r="A24" s="6" t="s">
        <v>13</v>
      </c>
      <c r="B24" s="6"/>
      <c r="C24" s="18">
        <v>0</v>
      </c>
    </row>
    <row r="25" spans="1:4" x14ac:dyDescent="0.25">
      <c r="A25" s="5" t="s">
        <v>51</v>
      </c>
      <c r="B25" s="5"/>
      <c r="C25" s="14">
        <v>3800000000</v>
      </c>
    </row>
    <row r="26" spans="1:4" x14ac:dyDescent="0.25">
      <c r="A26" s="4" t="s">
        <v>14</v>
      </c>
      <c r="B26" s="4"/>
      <c r="C26" s="15">
        <f>SUM(C19:C25)</f>
        <v>3932606255.5700002</v>
      </c>
    </row>
    <row r="27" spans="1:4" ht="9" customHeight="1" x14ac:dyDescent="0.25">
      <c r="A27" s="4"/>
      <c r="B27" s="4"/>
      <c r="C27" s="16"/>
    </row>
    <row r="28" spans="1:4" ht="16.5" thickBot="1" x14ac:dyDescent="0.3">
      <c r="A28" s="4" t="s">
        <v>15</v>
      </c>
      <c r="B28" s="4"/>
      <c r="C28" s="19">
        <f>+C16+C26</f>
        <v>4053911085.8300004</v>
      </c>
    </row>
    <row r="29" spans="1:4" ht="12" customHeight="1" thickTop="1" x14ac:dyDescent="0.25">
      <c r="C29" s="20"/>
    </row>
    <row r="30" spans="1:4" x14ac:dyDescent="0.25">
      <c r="A30" s="4" t="s">
        <v>16</v>
      </c>
      <c r="B30" s="4"/>
      <c r="C30" s="18"/>
    </row>
    <row r="31" spans="1:4" hidden="1" x14ac:dyDescent="0.25">
      <c r="A31" s="6" t="s">
        <v>17</v>
      </c>
      <c r="B31" s="6"/>
      <c r="C31" s="18">
        <v>0</v>
      </c>
    </row>
    <row r="32" spans="1:4" x14ac:dyDescent="0.25">
      <c r="A32" s="6" t="s">
        <v>46</v>
      </c>
      <c r="B32" s="6"/>
      <c r="C32" s="13">
        <v>675611</v>
      </c>
    </row>
    <row r="33" spans="1:3" hidden="1" x14ac:dyDescent="0.25">
      <c r="A33" s="6" t="s">
        <v>18</v>
      </c>
      <c r="B33" s="6"/>
      <c r="C33" s="13"/>
    </row>
    <row r="34" spans="1:3" ht="30" hidden="1" x14ac:dyDescent="0.25">
      <c r="A34" s="6" t="s">
        <v>19</v>
      </c>
      <c r="B34" s="6"/>
      <c r="C34" s="13"/>
    </row>
    <row r="35" spans="1:3" x14ac:dyDescent="0.25">
      <c r="A35" s="5" t="s">
        <v>47</v>
      </c>
      <c r="B35" s="5"/>
      <c r="C35" s="14">
        <f>4940574.05-675611</f>
        <v>4264963.05</v>
      </c>
    </row>
    <row r="36" spans="1:3" hidden="1" x14ac:dyDescent="0.25">
      <c r="A36" s="5" t="s">
        <v>20</v>
      </c>
      <c r="B36" s="5"/>
      <c r="C36" s="21">
        <v>0</v>
      </c>
    </row>
    <row r="37" spans="1:3" hidden="1" x14ac:dyDescent="0.25">
      <c r="A37" s="5" t="s">
        <v>21</v>
      </c>
      <c r="B37" s="5"/>
      <c r="C37" s="21">
        <v>0</v>
      </c>
    </row>
    <row r="38" spans="1:3" hidden="1" x14ac:dyDescent="0.25">
      <c r="A38" s="5" t="s">
        <v>22</v>
      </c>
      <c r="B38" s="5"/>
      <c r="C38" s="21">
        <v>0</v>
      </c>
    </row>
    <row r="39" spans="1:3" hidden="1" x14ac:dyDescent="0.25">
      <c r="A39" s="5" t="s">
        <v>23</v>
      </c>
      <c r="B39" s="5"/>
      <c r="C39" s="22">
        <v>0</v>
      </c>
    </row>
    <row r="40" spans="1:3" x14ac:dyDescent="0.25">
      <c r="A40" s="4" t="s">
        <v>24</v>
      </c>
      <c r="B40" s="4"/>
      <c r="C40" s="15">
        <f>SUM(C31:C39)</f>
        <v>4940574.05</v>
      </c>
    </row>
    <row r="41" spans="1:3" hidden="1" x14ac:dyDescent="0.25">
      <c r="A41" s="4" t="s">
        <v>25</v>
      </c>
      <c r="B41" s="4"/>
      <c r="C41" s="20"/>
    </row>
    <row r="42" spans="1:3" hidden="1" x14ac:dyDescent="0.25">
      <c r="A42" s="6" t="s">
        <v>26</v>
      </c>
      <c r="B42" s="6"/>
      <c r="C42" s="18">
        <v>0</v>
      </c>
    </row>
    <row r="43" spans="1:3" hidden="1" x14ac:dyDescent="0.25">
      <c r="A43" s="6" t="s">
        <v>27</v>
      </c>
      <c r="B43" s="6"/>
      <c r="C43" s="18">
        <v>0</v>
      </c>
    </row>
    <row r="44" spans="1:3" hidden="1" x14ac:dyDescent="0.25">
      <c r="A44" s="6" t="s">
        <v>28</v>
      </c>
      <c r="B44" s="6"/>
      <c r="C44" s="18">
        <v>0</v>
      </c>
    </row>
    <row r="45" spans="1:3" hidden="1" x14ac:dyDescent="0.25">
      <c r="A45" s="6" t="s">
        <v>29</v>
      </c>
      <c r="B45" s="6"/>
      <c r="C45" s="18">
        <v>0</v>
      </c>
    </row>
    <row r="46" spans="1:3" ht="30" hidden="1" x14ac:dyDescent="0.25">
      <c r="A46" s="6" t="s">
        <v>30</v>
      </c>
      <c r="B46" s="6"/>
      <c r="C46" s="18">
        <v>0</v>
      </c>
    </row>
    <row r="47" spans="1:3" hidden="1" x14ac:dyDescent="0.25">
      <c r="A47" s="5" t="s">
        <v>31</v>
      </c>
      <c r="B47" s="5"/>
      <c r="C47" s="22">
        <v>0</v>
      </c>
    </row>
    <row r="48" spans="1:3" hidden="1" x14ac:dyDescent="0.25">
      <c r="A48" s="4" t="s">
        <v>32</v>
      </c>
      <c r="B48" s="4"/>
      <c r="C48" s="16">
        <f>SUM(C42:C47)</f>
        <v>0</v>
      </c>
    </row>
    <row r="49" spans="1:4" ht="10.5" customHeight="1" x14ac:dyDescent="0.25">
      <c r="A49" s="4"/>
      <c r="B49" s="4"/>
      <c r="C49" s="23"/>
    </row>
    <row r="50" spans="1:4" x14ac:dyDescent="0.25">
      <c r="A50" s="4" t="s">
        <v>33</v>
      </c>
      <c r="B50" s="4"/>
      <c r="C50" s="24">
        <f>+C40+C48</f>
        <v>4940574.05</v>
      </c>
    </row>
    <row r="51" spans="1:4" ht="9" customHeight="1" x14ac:dyDescent="0.25">
      <c r="A51" s="4"/>
      <c r="B51" s="4"/>
      <c r="C51" s="16"/>
    </row>
    <row r="52" spans="1:4" x14ac:dyDescent="0.25">
      <c r="A52" s="4" t="s">
        <v>48</v>
      </c>
      <c r="B52" s="4"/>
      <c r="C52" s="20"/>
    </row>
    <row r="53" spans="1:4" ht="12.75" customHeight="1" x14ac:dyDescent="0.25">
      <c r="A53" s="6" t="s">
        <v>50</v>
      </c>
      <c r="B53" s="6"/>
      <c r="C53" s="21">
        <v>220186382.88999999</v>
      </c>
    </row>
    <row r="54" spans="1:4" ht="12.75" hidden="1" customHeight="1" x14ac:dyDescent="0.25">
      <c r="A54" s="6" t="s">
        <v>34</v>
      </c>
      <c r="B54" s="6"/>
      <c r="C54" s="21">
        <v>0</v>
      </c>
    </row>
    <row r="55" spans="1:4" x14ac:dyDescent="0.25">
      <c r="A55" s="5" t="s">
        <v>35</v>
      </c>
      <c r="B55" s="5"/>
      <c r="C55" s="31">
        <v>30035688.190000001</v>
      </c>
    </row>
    <row r="56" spans="1:4" x14ac:dyDescent="0.25">
      <c r="A56" s="6" t="s">
        <v>36</v>
      </c>
      <c r="B56" s="6"/>
      <c r="C56" s="22">
        <v>3798748441.1199999</v>
      </c>
      <c r="D56" s="13"/>
    </row>
    <row r="57" spans="1:4" hidden="1" x14ac:dyDescent="0.25">
      <c r="A57" s="6" t="s">
        <v>37</v>
      </c>
      <c r="B57" s="6"/>
      <c r="C57" s="22">
        <v>0</v>
      </c>
    </row>
    <row r="58" spans="1:4" s="8" customFormat="1" ht="16.5" thickBot="1" x14ac:dyDescent="0.3">
      <c r="A58" s="7" t="s">
        <v>38</v>
      </c>
      <c r="B58" s="7"/>
      <c r="C58" s="25">
        <f>SUM(C53:C57)</f>
        <v>4048970512.1999998</v>
      </c>
    </row>
    <row r="59" spans="1:4" ht="16.5" thickBot="1" x14ac:dyDescent="0.3">
      <c r="A59" s="4" t="s">
        <v>39</v>
      </c>
      <c r="B59" s="4"/>
      <c r="C59" s="26">
        <f>SUM(C49:C57)</f>
        <v>4053911086.25</v>
      </c>
      <c r="D59" s="27"/>
    </row>
    <row r="60" spans="1:4" ht="16.5" thickTop="1" x14ac:dyDescent="0.25"/>
    <row r="61" spans="1:4" x14ac:dyDescent="0.25">
      <c r="A61" s="9"/>
      <c r="B61" s="9"/>
      <c r="C61" s="28" t="s">
        <v>49</v>
      </c>
    </row>
    <row r="63" spans="1:4" x14ac:dyDescent="0.25">
      <c r="A63" s="30"/>
      <c r="B63" s="39"/>
      <c r="C63" s="39"/>
    </row>
    <row r="64" spans="1:4" x14ac:dyDescent="0.25">
      <c r="A64" s="10"/>
      <c r="B64" s="40"/>
      <c r="C64" s="40"/>
    </row>
    <row r="65" spans="1:3" x14ac:dyDescent="0.25">
      <c r="A65" s="33" t="s">
        <v>40</v>
      </c>
      <c r="B65" s="35" t="s">
        <v>41</v>
      </c>
      <c r="C65" s="35"/>
    </row>
  </sheetData>
  <mergeCells count="6">
    <mergeCell ref="B65:C65"/>
    <mergeCell ref="A2:C2"/>
    <mergeCell ref="A3:C3"/>
    <mergeCell ref="A4:C4"/>
    <mergeCell ref="B63:C63"/>
    <mergeCell ref="B64:C64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2023-12-20T15:15:18Z</cp:lastPrinted>
  <dcterms:created xsi:type="dcterms:W3CDTF">2022-07-16T01:51:10Z</dcterms:created>
  <dcterms:modified xsi:type="dcterms:W3CDTF">2024-11-20T21:19:31Z</dcterms:modified>
</cp:coreProperties>
</file>