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"/>
    </mc:Choice>
  </mc:AlternateContent>
  <xr:revisionPtr revIDLastSave="1" documentId="8_{6FEFD8DC-E9A8-4BCF-85EF-8F3968833EA5}" xr6:coauthVersionLast="47" xr6:coauthVersionMax="47" xr10:uidLastSave="{D86E7C8C-E62D-48E0-9068-1D1FB9C41047}"/>
  <bookViews>
    <workbookView xWindow="-120" yWindow="-120" windowWidth="29040" windowHeight="15840" tabRatio="271" xr2:uid="{F553DF79-996E-4275-8241-C7903718E7DD}"/>
  </bookViews>
  <sheets>
    <sheet name="Inventario Enero (2)" sheetId="5" r:id="rId1"/>
    <sheet name="Inventario Enero" sheetId="4" r:id="rId2"/>
    <sheet name="Otros" sheetId="3" r:id="rId3"/>
  </sheets>
  <definedNames>
    <definedName name="_xlnm._FilterDatabase" localSheetId="1" hidden="1">'Inventario Enero'!$C$80:$K$133</definedName>
    <definedName name="_xlnm._FilterDatabase" localSheetId="0" hidden="1">'Inventario Enero (2)'!$C$113:$K$168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5" l="1"/>
  <c r="H76" i="5"/>
  <c r="H79" i="5"/>
  <c r="H78" i="5"/>
  <c r="H108" i="5" l="1"/>
  <c r="H107" i="5"/>
  <c r="H106" i="5"/>
  <c r="H105" i="5"/>
  <c r="H94" i="5"/>
  <c r="H101" i="5"/>
  <c r="H95" i="5"/>
  <c r="H96" i="5"/>
  <c r="H65" i="5"/>
  <c r="H64" i="5"/>
  <c r="H63" i="5"/>
  <c r="H62" i="5"/>
  <c r="H77" i="5"/>
  <c r="H60" i="5"/>
  <c r="H39" i="5"/>
  <c r="H42" i="5"/>
  <c r="H43" i="5"/>
  <c r="H143" i="5"/>
  <c r="H130" i="5"/>
  <c r="H159" i="5"/>
  <c r="H156" i="5"/>
  <c r="H168" i="5"/>
  <c r="H167" i="5"/>
  <c r="H166" i="5"/>
  <c r="H165" i="5"/>
  <c r="H164" i="5"/>
  <c r="H163" i="5"/>
  <c r="H162" i="5"/>
  <c r="H161" i="5"/>
  <c r="H160" i="5"/>
  <c r="H158" i="5"/>
  <c r="H157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1" i="5"/>
  <c r="H110" i="5"/>
  <c r="H109" i="5"/>
  <c r="H104" i="5"/>
  <c r="H103" i="5"/>
  <c r="H102" i="5"/>
  <c r="H100" i="5"/>
  <c r="H99" i="5"/>
  <c r="H98" i="5"/>
  <c r="H97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5" i="5"/>
  <c r="H74" i="5"/>
  <c r="H73" i="5"/>
  <c r="H72" i="5"/>
  <c r="H71" i="5"/>
  <c r="H70" i="5"/>
  <c r="H69" i="5"/>
  <c r="H68" i="5"/>
  <c r="H67" i="5"/>
  <c r="H66" i="5"/>
  <c r="H61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1" i="5"/>
  <c r="H40" i="5"/>
  <c r="H38" i="5"/>
  <c r="H37" i="5"/>
  <c r="H36" i="5"/>
  <c r="H35" i="5"/>
  <c r="H34" i="5"/>
  <c r="H33" i="5"/>
  <c r="H32" i="5"/>
  <c r="H31" i="5"/>
  <c r="H30" i="5"/>
  <c r="H29" i="5"/>
  <c r="H26" i="5"/>
  <c r="H25" i="5"/>
  <c r="H24" i="5"/>
  <c r="H23" i="5"/>
  <c r="H22" i="5"/>
  <c r="H21" i="5"/>
  <c r="H20" i="5"/>
  <c r="H19" i="5"/>
  <c r="H18" i="5"/>
  <c r="H17" i="5"/>
  <c r="H15" i="5"/>
  <c r="H14" i="5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E28" i="3"/>
  <c r="E35" i="3"/>
  <c r="E34" i="3"/>
  <c r="E33" i="3"/>
  <c r="E32" i="3"/>
  <c r="E55" i="3"/>
  <c r="E24" i="3"/>
  <c r="E13" i="3"/>
  <c r="E21" i="3"/>
  <c r="E12" i="3"/>
  <c r="E22" i="3"/>
  <c r="E2" i="3"/>
  <c r="E3" i="3"/>
  <c r="E27" i="3"/>
  <c r="E4" i="3"/>
  <c r="E5" i="3"/>
  <c r="E23" i="3"/>
  <c r="E19" i="3"/>
  <c r="E29" i="3"/>
  <c r="E26" i="3"/>
  <c r="E11" i="3"/>
  <c r="E20" i="3"/>
  <c r="E14" i="3"/>
  <c r="E15" i="3"/>
  <c r="E31" i="3"/>
  <c r="E18" i="3"/>
  <c r="E17" i="3"/>
  <c r="E30" i="3"/>
  <c r="E25" i="3"/>
  <c r="E6" i="3"/>
  <c r="E16" i="3"/>
  <c r="E7" i="3"/>
  <c r="E8" i="3"/>
  <c r="E10" i="3"/>
  <c r="E9" i="3"/>
  <c r="E52" i="3"/>
  <c r="E43" i="3"/>
  <c r="E40" i="3"/>
  <c r="E39" i="3"/>
  <c r="E41" i="3"/>
  <c r="E46" i="3"/>
  <c r="E56" i="3"/>
  <c r="E47" i="3"/>
  <c r="E57" i="3"/>
  <c r="E50" i="3"/>
  <c r="E53" i="3"/>
  <c r="E54" i="3"/>
  <c r="E51" i="3"/>
  <c r="E42" i="3"/>
  <c r="E48" i="3"/>
  <c r="E49" i="3"/>
  <c r="E58" i="3"/>
  <c r="E45" i="3"/>
  <c r="E44" i="3"/>
  <c r="E59" i="3"/>
  <c r="E60" i="3"/>
</calcChain>
</file>

<file path=xl/sharedStrings.xml><?xml version="1.0" encoding="utf-8"?>
<sst xmlns="http://schemas.openxmlformats.org/spreadsheetml/2006/main" count="756" uniqueCount="258">
  <si>
    <t>unidad</t>
  </si>
  <si>
    <t>Toallas de cocina de microfibra</t>
  </si>
  <si>
    <t>paquete</t>
  </si>
  <si>
    <t>Vasos para tomar agua, tipo cono, de papel de 200</t>
  </si>
  <si>
    <t>Toalla para brillar copas</t>
  </si>
  <si>
    <t>Servilleta de tela</t>
  </si>
  <si>
    <t>Recogedor de basura</t>
  </si>
  <si>
    <t>Escoba</t>
  </si>
  <si>
    <t>Guantes de latex</t>
  </si>
  <si>
    <t>galones</t>
  </si>
  <si>
    <t>Manitas limpias</t>
  </si>
  <si>
    <t>Alcohol</t>
  </si>
  <si>
    <t>fardo</t>
  </si>
  <si>
    <t>Fardos de agua</t>
  </si>
  <si>
    <t>Funda negra de tanque 55gls</t>
  </si>
  <si>
    <t>Servilleta cuadrada de doble hoja</t>
  </si>
  <si>
    <t>Papel toalla</t>
  </si>
  <si>
    <t>Refresco de cola</t>
  </si>
  <si>
    <t>Azucar edulcorante sin calorias</t>
  </si>
  <si>
    <t>Azucar blanca</t>
  </si>
  <si>
    <t>Azucar crema</t>
  </si>
  <si>
    <t>Cremora</t>
  </si>
  <si>
    <t>Café</t>
  </si>
  <si>
    <t>caja</t>
  </si>
  <si>
    <t>Te frutales</t>
  </si>
  <si>
    <t>Te manzanilla</t>
  </si>
  <si>
    <t>Te verde</t>
  </si>
  <si>
    <t xml:space="preserve">Desinfectante de varias escencias </t>
  </si>
  <si>
    <t>Jabon liquido de mano</t>
  </si>
  <si>
    <t xml:space="preserve">Legia para limpieza </t>
  </si>
  <si>
    <t>tinta azul para sellos</t>
  </si>
  <si>
    <t>Saca puntas electrico</t>
  </si>
  <si>
    <t>Borrador de pizarra</t>
  </si>
  <si>
    <t xml:space="preserve">unidad </t>
  </si>
  <si>
    <t>Porta clips  silver, acero inoxidable</t>
  </si>
  <si>
    <t>Bandejas de escritorio color silver  de 2 o tres niveles  acero inoxidable</t>
  </si>
  <si>
    <t>Pizarra para marcadores con marco de metal 48x72</t>
  </si>
  <si>
    <t>Pendaflex para archivos    8 ½ x 11</t>
  </si>
  <si>
    <t>Partition folder azul 10/1 (Folders para archivo azul con macho y hembra incluidos)</t>
  </si>
  <si>
    <t>Banderitas adhesivas de señalizacion de firma</t>
  </si>
  <si>
    <t>Cinta adhesiva doble cara transparente para cartas</t>
  </si>
  <si>
    <t xml:space="preserve">Reglas </t>
  </si>
  <si>
    <t>Libros record</t>
  </si>
  <si>
    <t>Tijeras</t>
  </si>
  <si>
    <t>Grapadoras</t>
  </si>
  <si>
    <t xml:space="preserve">caja </t>
  </si>
  <si>
    <t>Grapas</t>
  </si>
  <si>
    <t>Grapadora industrial de alto volumen de hojas</t>
  </si>
  <si>
    <t>Grapas de 15/16 210 hojas</t>
  </si>
  <si>
    <t>Marcadores de pizarra rojo</t>
  </si>
  <si>
    <t>Marcadores de pizarra azul</t>
  </si>
  <si>
    <t xml:space="preserve">Marcadores de pizarra negros </t>
  </si>
  <si>
    <t>Corrector de lapicero</t>
  </si>
  <si>
    <t xml:space="preserve">resmas </t>
  </si>
  <si>
    <t xml:space="preserve">Clips de papel grandes </t>
  </si>
  <si>
    <t>Clips de papel pequenos</t>
  </si>
  <si>
    <t>Folder 8 1/2*14 amarillos</t>
  </si>
  <si>
    <t xml:space="preserve">Resaltadores colores varios </t>
  </si>
  <si>
    <t>Resaltadores amarillos</t>
  </si>
  <si>
    <t>Lapiz</t>
  </si>
  <si>
    <t>Boligrafos tipo felpa núm. 0.7 negro</t>
  </si>
  <si>
    <t>Boligrafos tipo felpa núm. 0.7 azul</t>
  </si>
  <si>
    <t>Precio total</t>
  </si>
  <si>
    <t>Precio unitario estimado</t>
  </si>
  <si>
    <t xml:space="preserve">Unidad de medida </t>
  </si>
  <si>
    <t>Descripcion</t>
  </si>
  <si>
    <t>DISPONIBILIDAD</t>
  </si>
  <si>
    <t xml:space="preserve">Boligrafos azules  </t>
  </si>
  <si>
    <t>Resma papel 8 1/2 x 11</t>
  </si>
  <si>
    <t>Resma papel 8 1/2 x 14</t>
  </si>
  <si>
    <t>Marcadores de pizarra verde</t>
  </si>
  <si>
    <t>Libretas de rayas de anotar (institucional)</t>
  </si>
  <si>
    <t>Libretas de rayas amarillas</t>
  </si>
  <si>
    <t>Dispensadores de tape it</t>
  </si>
  <si>
    <t xml:space="preserve">Saca grapas </t>
  </si>
  <si>
    <t>Banderitas adhesivas (separadores de hojas)</t>
  </si>
  <si>
    <t>Protectores de hojas transparentes (para carpetas)</t>
  </si>
  <si>
    <t xml:space="preserve">Regleta electrica de 6 entradas </t>
  </si>
  <si>
    <t>Extension color negro, blanca o marron, de una entrada y una salida con sistema de tierra</t>
  </si>
  <si>
    <t>cajas</t>
  </si>
  <si>
    <t>Refresco de seven up</t>
  </si>
  <si>
    <t>Brillo para fregar</t>
  </si>
  <si>
    <t>Tachuelas</t>
  </si>
  <si>
    <t>Zafacones grandes</t>
  </si>
  <si>
    <t>Zafacones Oficinas</t>
  </si>
  <si>
    <t>Bebedero</t>
  </si>
  <si>
    <t xml:space="preserve">Mascarillas </t>
  </si>
  <si>
    <t>Descalin</t>
  </si>
  <si>
    <t>Cloro</t>
  </si>
  <si>
    <t>Closet anti humedad</t>
  </si>
  <si>
    <t xml:space="preserve">Maquina de limpieza a presion </t>
  </si>
  <si>
    <t>Boligrafos negros</t>
  </si>
  <si>
    <t xml:space="preserve">Carpetas blancas </t>
  </si>
  <si>
    <t>Cubeta con exprimidor de suape</t>
  </si>
  <si>
    <t>Jabonera Liquida</t>
  </si>
  <si>
    <t xml:space="preserve">Tenedores plasticos </t>
  </si>
  <si>
    <t>Cuchillos Plasticos</t>
  </si>
  <si>
    <t>Cucharas Plasticas</t>
  </si>
  <si>
    <t>Mani</t>
  </si>
  <si>
    <t>Vasitos para café</t>
  </si>
  <si>
    <t>Sobre Manilas 8 1/2 x 11</t>
  </si>
  <si>
    <t>Hojas timbradas DGAPP 8 1/2 x 11</t>
  </si>
  <si>
    <t>Sobres timbrado tipo carta</t>
  </si>
  <si>
    <t>Sobres timbrado manila 8 1/2 x 11</t>
  </si>
  <si>
    <t>Folder tipo carpeta institucional DGAPP</t>
  </si>
  <si>
    <t>unidades</t>
  </si>
  <si>
    <t>Fundas institucionales de tela</t>
  </si>
  <si>
    <t>Cargador portatil institucional DGAPP</t>
  </si>
  <si>
    <t>Conectores</t>
  </si>
  <si>
    <t xml:space="preserve">Holder porta celular </t>
  </si>
  <si>
    <t>Goma para sacar agua</t>
  </si>
  <si>
    <t>Rollo de papel para sumadora</t>
  </si>
  <si>
    <t>Te naranja y canela</t>
  </si>
  <si>
    <t>Ganchos macho y hembra (broche para archivo)</t>
  </si>
  <si>
    <t>Clips metalico (pisa papel)</t>
  </si>
  <si>
    <t>Nota</t>
  </si>
  <si>
    <t xml:space="preserve">Mesas </t>
  </si>
  <si>
    <t>Archivos de metal grande</t>
  </si>
  <si>
    <t>Archivos de metal mediano</t>
  </si>
  <si>
    <t>Sillas Tiffany</t>
  </si>
  <si>
    <t>Aspiradora</t>
  </si>
  <si>
    <t>Asta para bandera</t>
  </si>
  <si>
    <t>Microonda</t>
  </si>
  <si>
    <t>Grega electrica</t>
  </si>
  <si>
    <t>Tostadora</t>
  </si>
  <si>
    <t>Silla de oficina sencilla</t>
  </si>
  <si>
    <t>Banqueta doble</t>
  </si>
  <si>
    <t>Cojines para sillas Tiffany</t>
  </si>
  <si>
    <t>Mural pequeño</t>
  </si>
  <si>
    <t>Lampara led</t>
  </si>
  <si>
    <t>Copas de cristal 244 ml</t>
  </si>
  <si>
    <t xml:space="preserve">5 cajas x 6 + 4 </t>
  </si>
  <si>
    <t>Copas de cristal 565 ml</t>
  </si>
  <si>
    <t>8 cajas x 6 + 4</t>
  </si>
  <si>
    <t>Vasos de cristal</t>
  </si>
  <si>
    <t>3 cajas x 12 + 2</t>
  </si>
  <si>
    <t>Grecas de 9 tazas</t>
  </si>
  <si>
    <t>Grecas de 6 tazas</t>
  </si>
  <si>
    <t>Vasos Cube cristal</t>
  </si>
  <si>
    <t>5 cajas x 4</t>
  </si>
  <si>
    <t>Saca corcho</t>
  </si>
  <si>
    <t>Bandeja de acero inoxidable (mediana)</t>
  </si>
  <si>
    <t xml:space="preserve">Cubre platos de acero inoxidable </t>
  </si>
  <si>
    <t>Bandeja de porcelana (grande)</t>
  </si>
  <si>
    <t>Bandeja de porcelana (pequeña)</t>
  </si>
  <si>
    <t>Bandeja plastica blanca (jumbo)</t>
  </si>
  <si>
    <t>Bandeja plastica blanca (grande)</t>
  </si>
  <si>
    <t>Pala para hielo</t>
  </si>
  <si>
    <t>Cuchara para helado</t>
  </si>
  <si>
    <t>Cafetera de porcelana</t>
  </si>
  <si>
    <t>Abrelatas</t>
  </si>
  <si>
    <t>Colador</t>
  </si>
  <si>
    <t>Cucharones de acero inoxidable</t>
  </si>
  <si>
    <t>Porta cuchillo</t>
  </si>
  <si>
    <t>Cuchillo</t>
  </si>
  <si>
    <t>Sopera de porcelana</t>
  </si>
  <si>
    <t>Exprimidor de limon</t>
  </si>
  <si>
    <t>Platos de porcelana (grande)</t>
  </si>
  <si>
    <t>3 cajas x 12 + 9</t>
  </si>
  <si>
    <t>Platos de porcelana (mediano)</t>
  </si>
  <si>
    <t>1 caja x 30</t>
  </si>
  <si>
    <t>Juego de tazas para te de porcelana</t>
  </si>
  <si>
    <t xml:space="preserve">Cuchara de mesa </t>
  </si>
  <si>
    <t xml:space="preserve">4 cajas x 12 +4 </t>
  </si>
  <si>
    <t>Cuchillo de mesa</t>
  </si>
  <si>
    <t>2 cajas x 12 + 4</t>
  </si>
  <si>
    <t>Cuchillo de mesa para carne</t>
  </si>
  <si>
    <t xml:space="preserve">2 cajas x 12 </t>
  </si>
  <si>
    <t>Tenedores de mesa</t>
  </si>
  <si>
    <t>6 cajas x 12 + 4</t>
  </si>
  <si>
    <t xml:space="preserve">Cucharitas para café acero inoxidable </t>
  </si>
  <si>
    <t>2 cajas x 12 + 7</t>
  </si>
  <si>
    <t>Cucharas para postre</t>
  </si>
  <si>
    <t>Tenedores para postre</t>
  </si>
  <si>
    <t>2 cajas x 12</t>
  </si>
  <si>
    <t>Utensilios de cocina</t>
  </si>
  <si>
    <t>Unidad de medida</t>
  </si>
  <si>
    <t>Platos de porcelana (pequeño)</t>
  </si>
  <si>
    <t>Casco de seguridad</t>
  </si>
  <si>
    <t>Chalecos naranja reflectores</t>
  </si>
  <si>
    <t>Libros Cabo Rojo, Pedernales</t>
  </si>
  <si>
    <t>Papel de bano para dispensadores fardo de 12 und. (Jumbo)</t>
  </si>
  <si>
    <t>Folders azules   (8 1/2 x 11)</t>
  </si>
  <si>
    <t>Cinta adhesiva para dispensador (tape it)</t>
  </si>
  <si>
    <t>Perforadora de 2 hoyos</t>
  </si>
  <si>
    <t>tinta roja para sellos</t>
  </si>
  <si>
    <t>Esponja para fregar (brillo con esponja)</t>
  </si>
  <si>
    <t>Jabon liquido de Fregar</t>
  </si>
  <si>
    <t>Funda negra de cocina 13 gls (24x30)</t>
  </si>
  <si>
    <t>LISTADO DE MATERIALES</t>
  </si>
  <si>
    <t>Vasos porta lapiz a juego con bandeja Color silver, acero inoxidable.</t>
  </si>
  <si>
    <t>Febrero</t>
  </si>
  <si>
    <t>Enero</t>
  </si>
  <si>
    <t>Porta lapiz tipo vaso metal</t>
  </si>
  <si>
    <t>Sillas Ejecutivas</t>
  </si>
  <si>
    <r>
      <t xml:space="preserve">S 7 </t>
    </r>
    <r>
      <rPr>
        <sz val="11"/>
        <color theme="1"/>
        <rFont val="Calibri"/>
        <family val="2"/>
        <scheme val="minor"/>
      </rPr>
      <t>/</t>
    </r>
    <r>
      <rPr>
        <sz val="9"/>
        <color theme="1"/>
        <rFont val="Calibri"/>
        <family val="2"/>
        <scheme val="minor"/>
      </rPr>
      <t xml:space="preserve"> L 5 </t>
    </r>
    <r>
      <rPr>
        <sz val="11"/>
        <color theme="1"/>
        <rFont val="Calibri"/>
        <family val="2"/>
        <scheme val="minor"/>
      </rPr>
      <t>/</t>
    </r>
    <r>
      <rPr>
        <sz val="9"/>
        <color theme="1"/>
        <rFont val="Calibri"/>
        <family val="2"/>
        <scheme val="minor"/>
      </rPr>
      <t xml:space="preserve"> XL 3</t>
    </r>
  </si>
  <si>
    <t>Labels para sobre color blanco  1 1/3” x 4”</t>
  </si>
  <si>
    <t>Papel higienico de alta calidad con doble hoja con suavidad 48/1</t>
  </si>
  <si>
    <t>Papel de bano rollos regulares (fardo de 30 und.)</t>
  </si>
  <si>
    <t>Funda negra de baño/oficna 4gls (17x22)</t>
  </si>
  <si>
    <t>Salvavidas</t>
  </si>
  <si>
    <t>Marzo</t>
  </si>
  <si>
    <t>Papel aluminio</t>
  </si>
  <si>
    <t>Papel adherente</t>
  </si>
  <si>
    <t>Cinta para sumadora</t>
  </si>
  <si>
    <t>Cinta doble cara clear 3/4</t>
  </si>
  <si>
    <t>Notas adhesivas varios colores  medianas (post it)</t>
  </si>
  <si>
    <t>Ambientador en spray 8 onz. (glade)</t>
  </si>
  <si>
    <t>Toalla microfibra 16"x16</t>
  </si>
  <si>
    <t>Suape</t>
  </si>
  <si>
    <t>Guantes de limpieza</t>
  </si>
  <si>
    <t>SALIDAS</t>
  </si>
  <si>
    <t>Gorras</t>
  </si>
  <si>
    <t>Agendas DGAPP</t>
  </si>
  <si>
    <t>Boligrafos DGAPP</t>
  </si>
  <si>
    <t>Memorias usb DGAPP</t>
  </si>
  <si>
    <t>Botas de seguridad</t>
  </si>
  <si>
    <t>Lentes de proteccion</t>
  </si>
  <si>
    <t>Poncho de proteccion</t>
  </si>
  <si>
    <t>Sombrillas DGAPP</t>
  </si>
  <si>
    <t>Abril</t>
  </si>
  <si>
    <t>Fecha de Adquisicion</t>
  </si>
  <si>
    <t>Fecha de Registro</t>
  </si>
  <si>
    <t>Codigo del Producto</t>
  </si>
  <si>
    <t>Costo con Impuesto</t>
  </si>
  <si>
    <t>Stock</t>
  </si>
  <si>
    <t>Valor existencias</t>
  </si>
  <si>
    <t>Te frio</t>
  </si>
  <si>
    <t>Escobilla (inodoro)</t>
  </si>
  <si>
    <t>Funda negra de tanque 55gls (36x50)</t>
  </si>
  <si>
    <t>Limpiador de cristal</t>
  </si>
  <si>
    <t>Folder manila 8 1/2 x 13</t>
  </si>
  <si>
    <t>Folder manila 8 1/2 x 14</t>
  </si>
  <si>
    <t>Destornilladores de estria electrico</t>
  </si>
  <si>
    <t>Lupa</t>
  </si>
  <si>
    <t>unidd</t>
  </si>
  <si>
    <t>Pizzarra 24x26  corcho de madera (mural)</t>
  </si>
  <si>
    <t>Marcadores permanente Azul</t>
  </si>
  <si>
    <t>Marcadores permanente verde</t>
  </si>
  <si>
    <t>Marcadores permanente rojo</t>
  </si>
  <si>
    <t>Marcadores permanente negro</t>
  </si>
  <si>
    <t>Sobre manila 8 1/2 x 14</t>
  </si>
  <si>
    <t>Tablas para sujetar hojas</t>
  </si>
  <si>
    <t>Separadores de carpetas 1/2x11 de 3 hoyos</t>
  </si>
  <si>
    <t>Tinta Epson 504 amarillo</t>
  </si>
  <si>
    <t>Tinta Epson 504 cyan</t>
  </si>
  <si>
    <t>Tinta Epson 504 magenta</t>
  </si>
  <si>
    <t>Tinta Epson 504 negro</t>
  </si>
  <si>
    <t>Bandas de gomas</t>
  </si>
  <si>
    <t>Pilas recargables duracell AA</t>
  </si>
  <si>
    <t>pilas recargables duracell AAA</t>
  </si>
  <si>
    <t>Perforadora de 3 hoyos</t>
  </si>
  <si>
    <t>Sobre manila pequeño</t>
  </si>
  <si>
    <t xml:space="preserve">Calculadora </t>
  </si>
  <si>
    <t>Calculadora electrica</t>
  </si>
  <si>
    <t>DIRECCION GENERAL DE ALIANZAS PUBLICO PRIVADAS</t>
  </si>
  <si>
    <t xml:space="preserve">INVENTARIO DE MATERIAL GASTABLE  </t>
  </si>
  <si>
    <t>TRIMESTRE ENERO - MARZO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</si>
</sst>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Calibri Light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</font>
    <font>
      <sz val="11"/>
      <color rgb="FFFF0000"/>
      <name val="Calibri"/>
      <family val="2"/>
      <scheme val="minor"/>
    </font>
    <font>
      <b/>
      <sz val="9"/>
      <name val="Calibri Light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Fill="1" applyBorder="1"/>
    <xf numFmtId="0" fontId="8" fillId="4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6" fillId="3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10" fillId="0" borderId="1" xfId="0" applyFont="1" applyBorder="1"/>
    <xf numFmtId="0" fontId="10" fillId="0" borderId="0" xfId="0" applyFont="1" applyFill="1"/>
    <xf numFmtId="0" fontId="10" fillId="0" borderId="0" xfId="0" applyFont="1"/>
    <xf numFmtId="0" fontId="9" fillId="5" borderId="4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9" fillId="5" borderId="5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44" fontId="9" fillId="3" borderId="2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4" fontId="9" fillId="0" borderId="1" xfId="0" applyNumberFormat="1" applyFont="1" applyFill="1" applyBorder="1" applyAlignment="1">
      <alignment horizontal="center" wrapText="1"/>
    </xf>
    <xf numFmtId="44" fontId="9" fillId="0" borderId="2" xfId="0" applyNumberFormat="1" applyFont="1" applyFill="1" applyBorder="1" applyAlignment="1">
      <alignment horizontal="center" wrapText="1"/>
    </xf>
    <xf numFmtId="44" fontId="9" fillId="3" borderId="1" xfId="0" applyNumberFormat="1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6" borderId="2" xfId="0" applyFont="1" applyFill="1" applyBorder="1"/>
    <xf numFmtId="0" fontId="0" fillId="7" borderId="1" xfId="0" applyFill="1" applyBorder="1"/>
    <xf numFmtId="0" fontId="12" fillId="7" borderId="1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1" fillId="5" borderId="5" xfId="0" applyFont="1" applyFill="1" applyBorder="1" applyAlignment="1">
      <alignment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11" fillId="5" borderId="8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14" fontId="0" fillId="0" borderId="1" xfId="0" applyNumberFormat="1" applyFill="1" applyBorder="1"/>
    <xf numFmtId="14" fontId="0" fillId="0" borderId="1" xfId="0" applyNumberFormat="1" applyFont="1" applyFill="1" applyBorder="1"/>
    <xf numFmtId="0" fontId="14" fillId="0" borderId="2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18" fillId="5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7" fontId="9" fillId="0" borderId="2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43296</xdr:colOff>
      <xdr:row>0</xdr:row>
      <xdr:rowOff>43295</xdr:rowOff>
    </xdr:from>
    <xdr:to>
      <xdr:col>2</xdr:col>
      <xdr:colOff>1146464</xdr:colOff>
      <xdr:row>5</xdr:row>
      <xdr:rowOff>0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1A8479CB-364A-4E93-9C4B-19CFA9E1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96" y="43295"/>
          <a:ext cx="2705100" cy="1220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73746-4983-44B0-89B6-B63865084644}">
  <sheetPr>
    <pageSetUpPr fitToPage="1"/>
  </sheetPr>
  <dimension ref="A1:PF169"/>
  <sheetViews>
    <sheetView tabSelected="1" zoomScale="110" zoomScaleNormal="110" workbookViewId="0">
      <selection activeCell="M12" sqref="M12"/>
    </sheetView>
  </sheetViews>
  <sheetFormatPr baseColWidth="10" defaultColWidth="11.42578125" defaultRowHeight="15.75" x14ac:dyDescent="0.25"/>
  <cols>
    <col min="1" max="1" width="11.42578125" customWidth="1"/>
    <col min="2" max="2" width="10.42578125" customWidth="1"/>
    <col min="3" max="3" width="51.28515625" style="56" customWidth="1"/>
    <col min="4" max="5" width="11.140625" style="56" customWidth="1"/>
    <col min="6" max="6" width="12" style="57" customWidth="1"/>
    <col min="7" max="7" width="6.85546875" style="56" customWidth="1"/>
    <col min="8" max="8" width="20" style="57" customWidth="1"/>
    <col min="9" max="9" width="6.7109375" style="30" customWidth="1"/>
    <col min="10" max="10" width="6.85546875" style="30" customWidth="1"/>
    <col min="11" max="11" width="6.85546875" style="29" customWidth="1"/>
    <col min="12" max="422" width="11.42578125" style="10"/>
  </cols>
  <sheetData>
    <row r="1" spans="1:422" ht="20.25" customHeight="1" x14ac:dyDescent="0.25"/>
    <row r="2" spans="1:422" ht="27" customHeight="1" x14ac:dyDescent="0.25"/>
    <row r="3" spans="1:422" ht="20.25" customHeight="1" x14ac:dyDescent="0.25"/>
    <row r="4" spans="1:422" s="10" customFormat="1" x14ac:dyDescent="0.25">
      <c r="A4"/>
      <c r="B4"/>
      <c r="C4" s="56"/>
      <c r="D4" s="56"/>
      <c r="E4" s="56"/>
      <c r="F4" s="57"/>
      <c r="G4" s="56"/>
      <c r="H4" s="57"/>
      <c r="I4" s="30"/>
      <c r="J4" s="30"/>
      <c r="K4" s="29"/>
    </row>
    <row r="5" spans="1:422" s="10" customFormat="1" x14ac:dyDescent="0.25">
      <c r="A5"/>
      <c r="B5"/>
      <c r="C5" s="56"/>
      <c r="D5" s="56"/>
      <c r="E5" s="56"/>
      <c r="F5" s="57"/>
      <c r="G5" s="56"/>
      <c r="H5" s="57"/>
      <c r="I5" s="30"/>
      <c r="J5" s="30"/>
      <c r="K5" s="29"/>
    </row>
    <row r="6" spans="1:422" s="10" customFormat="1" x14ac:dyDescent="0.25">
      <c r="A6"/>
      <c r="B6"/>
      <c r="C6" s="56"/>
      <c r="D6" s="56"/>
      <c r="E6" s="56"/>
      <c r="F6" s="57"/>
      <c r="G6" s="56"/>
      <c r="H6" s="57"/>
      <c r="I6" s="30"/>
      <c r="J6" s="30"/>
      <c r="K6" s="29"/>
    </row>
    <row r="7" spans="1:422" s="10" customFormat="1" x14ac:dyDescent="0.25">
      <c r="A7" s="97" t="s">
        <v>255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422" s="10" customFormat="1" x14ac:dyDescent="0.25">
      <c r="A8" s="98" t="s">
        <v>256</v>
      </c>
      <c r="B8" s="98"/>
      <c r="C8" s="98"/>
      <c r="D8" s="98"/>
      <c r="E8" s="98"/>
      <c r="F8" s="98"/>
      <c r="G8" s="98"/>
      <c r="H8" s="98"/>
      <c r="I8" s="98"/>
      <c r="J8" s="98"/>
      <c r="K8" s="98"/>
    </row>
    <row r="9" spans="1:422" s="10" customFormat="1" x14ac:dyDescent="0.25">
      <c r="A9" s="99" t="s">
        <v>257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422" s="10" customFormat="1" x14ac:dyDescent="0.25">
      <c r="A10"/>
      <c r="B10"/>
      <c r="C10" s="56"/>
      <c r="D10" s="56"/>
      <c r="E10" s="56"/>
      <c r="F10" s="57"/>
      <c r="G10" s="56"/>
      <c r="H10" s="57"/>
      <c r="I10" s="30"/>
      <c r="J10" s="30"/>
      <c r="K10" s="29"/>
    </row>
    <row r="11" spans="1:422" s="10" customFormat="1" x14ac:dyDescent="0.25">
      <c r="A11" s="31"/>
      <c r="B11" s="31"/>
      <c r="C11" s="31"/>
      <c r="D11" s="64" t="s">
        <v>189</v>
      </c>
      <c r="E11" s="33"/>
      <c r="F11" s="33"/>
      <c r="G11" s="32"/>
      <c r="H11" s="33"/>
      <c r="I11" s="26"/>
      <c r="J11" s="26" t="s">
        <v>211</v>
      </c>
      <c r="K11" s="26"/>
    </row>
    <row r="12" spans="1:422" s="10" customFormat="1" ht="25.5" x14ac:dyDescent="0.25">
      <c r="A12" s="83" t="s">
        <v>221</v>
      </c>
      <c r="B12" s="83" t="s">
        <v>222</v>
      </c>
      <c r="C12" s="84" t="s">
        <v>65</v>
      </c>
      <c r="D12" s="85" t="s">
        <v>64</v>
      </c>
      <c r="E12" s="83" t="s">
        <v>223</v>
      </c>
      <c r="F12" s="83" t="s">
        <v>224</v>
      </c>
      <c r="G12" s="86" t="s">
        <v>225</v>
      </c>
      <c r="H12" s="83" t="s">
        <v>226</v>
      </c>
      <c r="I12" s="87" t="s">
        <v>192</v>
      </c>
      <c r="J12" s="87" t="s">
        <v>191</v>
      </c>
      <c r="K12" s="88" t="s">
        <v>201</v>
      </c>
    </row>
    <row r="13" spans="1:422" s="10" customFormat="1" x14ac:dyDescent="0.25">
      <c r="A13" s="67"/>
      <c r="B13" s="67"/>
      <c r="C13" s="6" t="s">
        <v>213</v>
      </c>
      <c r="D13" s="7" t="s">
        <v>0</v>
      </c>
      <c r="E13" s="71"/>
      <c r="F13" s="39">
        <v>1056.0999999999999</v>
      </c>
      <c r="G13" s="38">
        <v>0</v>
      </c>
      <c r="H13" s="96">
        <v>0</v>
      </c>
      <c r="I13" s="27"/>
      <c r="J13" s="27"/>
      <c r="K13" s="27"/>
    </row>
    <row r="14" spans="1:422" s="10" customFormat="1" ht="24" x14ac:dyDescent="0.25">
      <c r="A14" s="68"/>
      <c r="B14" s="80">
        <v>44700</v>
      </c>
      <c r="C14" s="6" t="s">
        <v>35</v>
      </c>
      <c r="D14" s="7" t="s">
        <v>33</v>
      </c>
      <c r="E14" s="71"/>
      <c r="F14" s="39">
        <v>660.8</v>
      </c>
      <c r="G14" s="8">
        <v>16</v>
      </c>
      <c r="H14" s="40">
        <f t="shared" ref="H14:H50" si="0">+G14*F14</f>
        <v>10572.8</v>
      </c>
      <c r="I14" s="27">
        <v>3</v>
      </c>
      <c r="J14" s="58">
        <v>3</v>
      </c>
      <c r="K14" s="58">
        <v>3</v>
      </c>
    </row>
    <row r="15" spans="1:422" s="5" customFormat="1" x14ac:dyDescent="0.25">
      <c r="A15" s="68"/>
      <c r="B15" s="68"/>
      <c r="C15" s="6" t="s">
        <v>75</v>
      </c>
      <c r="D15" s="7" t="s">
        <v>0</v>
      </c>
      <c r="E15" s="71"/>
      <c r="F15" s="39">
        <v>94.4</v>
      </c>
      <c r="G15" s="8">
        <v>23</v>
      </c>
      <c r="H15" s="40">
        <f t="shared" si="0"/>
        <v>2171.2000000000003</v>
      </c>
      <c r="I15" s="27"/>
      <c r="J15" s="58"/>
      <c r="K15" s="58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</row>
    <row r="16" spans="1:422" s="5" customFormat="1" x14ac:dyDescent="0.25">
      <c r="A16" s="68"/>
      <c r="B16" s="80">
        <v>44704</v>
      </c>
      <c r="C16" s="6" t="s">
        <v>248</v>
      </c>
      <c r="D16" s="7" t="s">
        <v>23</v>
      </c>
      <c r="E16" s="71"/>
      <c r="F16" s="39">
        <v>23.6</v>
      </c>
      <c r="G16" s="8">
        <v>10</v>
      </c>
      <c r="H16" s="40"/>
      <c r="I16" s="27"/>
      <c r="J16" s="58"/>
      <c r="K16" s="58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</row>
    <row r="17" spans="1:422" s="5" customFormat="1" x14ac:dyDescent="0.25">
      <c r="A17" s="68"/>
      <c r="B17" s="80">
        <v>44700</v>
      </c>
      <c r="C17" s="6" t="s">
        <v>39</v>
      </c>
      <c r="D17" s="7" t="s">
        <v>0</v>
      </c>
      <c r="E17" s="71"/>
      <c r="F17" s="39">
        <v>82.6</v>
      </c>
      <c r="G17" s="8">
        <v>39</v>
      </c>
      <c r="H17" s="40">
        <f t="shared" si="0"/>
        <v>3221.3999999999996</v>
      </c>
      <c r="I17" s="27"/>
      <c r="J17" s="58"/>
      <c r="K17" s="58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</row>
    <row r="18" spans="1:422" s="5" customFormat="1" x14ac:dyDescent="0.25">
      <c r="A18" s="68"/>
      <c r="B18" s="80">
        <v>44704</v>
      </c>
      <c r="C18" s="6" t="s">
        <v>67</v>
      </c>
      <c r="D18" s="7" t="s">
        <v>23</v>
      </c>
      <c r="E18" s="71"/>
      <c r="F18" s="39">
        <v>82.6</v>
      </c>
      <c r="G18" s="8">
        <v>17</v>
      </c>
      <c r="H18" s="40">
        <f t="shared" si="0"/>
        <v>1404.1999999999998</v>
      </c>
      <c r="I18" s="27">
        <v>2</v>
      </c>
      <c r="J18" s="58">
        <v>4</v>
      </c>
      <c r="K18" s="58">
        <v>3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</row>
    <row r="19" spans="1:422" s="5" customFormat="1" x14ac:dyDescent="0.25">
      <c r="A19" s="68"/>
      <c r="B19" s="68"/>
      <c r="C19" s="6" t="s">
        <v>214</v>
      </c>
      <c r="D19" s="7" t="s">
        <v>0</v>
      </c>
      <c r="E19" s="71"/>
      <c r="F19" s="39">
        <v>63.25</v>
      </c>
      <c r="G19" s="8">
        <v>13</v>
      </c>
      <c r="H19" s="40">
        <f t="shared" si="0"/>
        <v>822.25</v>
      </c>
      <c r="I19" s="27"/>
      <c r="J19" s="58"/>
      <c r="K19" s="58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</row>
    <row r="20" spans="1:422" s="10" customFormat="1" x14ac:dyDescent="0.25">
      <c r="A20" s="68"/>
      <c r="B20" s="68"/>
      <c r="C20" s="6" t="s">
        <v>91</v>
      </c>
      <c r="D20" s="7" t="s">
        <v>23</v>
      </c>
      <c r="E20" s="71"/>
      <c r="F20" s="39">
        <v>82.6</v>
      </c>
      <c r="G20" s="8">
        <v>3</v>
      </c>
      <c r="H20" s="40">
        <f t="shared" si="0"/>
        <v>247.79999999999998</v>
      </c>
      <c r="I20" s="27">
        <v>2</v>
      </c>
      <c r="J20" s="58">
        <v>1</v>
      </c>
      <c r="K20" s="58">
        <v>1</v>
      </c>
    </row>
    <row r="21" spans="1:422" s="10" customFormat="1" x14ac:dyDescent="0.25">
      <c r="A21" s="68"/>
      <c r="B21" s="68"/>
      <c r="C21" s="6" t="s">
        <v>61</v>
      </c>
      <c r="D21" s="7" t="s">
        <v>23</v>
      </c>
      <c r="E21" s="71"/>
      <c r="F21" s="39">
        <v>772.9</v>
      </c>
      <c r="G21" s="8">
        <v>16</v>
      </c>
      <c r="H21" s="40">
        <f t="shared" si="0"/>
        <v>12366.4</v>
      </c>
      <c r="I21" s="27"/>
      <c r="J21" s="58"/>
      <c r="K21" s="58"/>
    </row>
    <row r="22" spans="1:422" s="10" customFormat="1" x14ac:dyDescent="0.25">
      <c r="A22" s="68"/>
      <c r="B22" s="68"/>
      <c r="C22" s="6" t="s">
        <v>60</v>
      </c>
      <c r="D22" s="7" t="s">
        <v>23</v>
      </c>
      <c r="E22" s="71"/>
      <c r="F22" s="39">
        <v>772.9</v>
      </c>
      <c r="G22" s="8">
        <v>27</v>
      </c>
      <c r="H22" s="40">
        <f t="shared" si="0"/>
        <v>20868.3</v>
      </c>
      <c r="I22" s="27"/>
      <c r="J22" s="58"/>
      <c r="K22" s="58">
        <v>1</v>
      </c>
    </row>
    <row r="23" spans="1:422" s="10" customFormat="1" x14ac:dyDescent="0.25">
      <c r="A23" s="68"/>
      <c r="B23" s="68"/>
      <c r="C23" s="6" t="s">
        <v>32</v>
      </c>
      <c r="D23" s="7" t="s">
        <v>0</v>
      </c>
      <c r="E23" s="71"/>
      <c r="F23" s="39">
        <v>57.75</v>
      </c>
      <c r="G23" s="8">
        <v>3</v>
      </c>
      <c r="H23" s="40">
        <f t="shared" si="0"/>
        <v>173.25</v>
      </c>
      <c r="I23" s="27"/>
      <c r="J23" s="58"/>
      <c r="K23" s="58">
        <v>1</v>
      </c>
    </row>
    <row r="24" spans="1:422" s="10" customFormat="1" x14ac:dyDescent="0.25">
      <c r="A24" s="68"/>
      <c r="B24" s="68"/>
      <c r="C24" s="6" t="s">
        <v>216</v>
      </c>
      <c r="D24" s="7" t="s">
        <v>0</v>
      </c>
      <c r="E24" s="71"/>
      <c r="F24" s="39">
        <v>2596</v>
      </c>
      <c r="G24" s="8">
        <v>4</v>
      </c>
      <c r="H24" s="40">
        <f t="shared" si="0"/>
        <v>10384</v>
      </c>
      <c r="I24" s="27"/>
      <c r="J24" s="58"/>
      <c r="K24" s="58"/>
    </row>
    <row r="25" spans="1:422" s="5" customFormat="1" x14ac:dyDescent="0.25">
      <c r="A25" s="68"/>
      <c r="B25" s="68"/>
      <c r="C25" s="17" t="s">
        <v>107</v>
      </c>
      <c r="D25" s="92" t="s">
        <v>0</v>
      </c>
      <c r="E25" s="82"/>
      <c r="F25" s="39"/>
      <c r="G25" s="8">
        <v>21</v>
      </c>
      <c r="H25" s="40">
        <f t="shared" si="0"/>
        <v>0</v>
      </c>
      <c r="I25" s="27"/>
      <c r="J25" s="58"/>
      <c r="K25" s="58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</row>
    <row r="26" spans="1:422" s="5" customFormat="1" x14ac:dyDescent="0.25">
      <c r="A26" s="68"/>
      <c r="B26" s="68"/>
      <c r="C26" s="18" t="s">
        <v>92</v>
      </c>
      <c r="D26" s="93" t="s">
        <v>0</v>
      </c>
      <c r="E26" s="75"/>
      <c r="F26" s="39">
        <v>251.41</v>
      </c>
      <c r="G26" s="8">
        <v>60</v>
      </c>
      <c r="H26" s="40">
        <f t="shared" si="0"/>
        <v>15084.6</v>
      </c>
      <c r="I26" s="27">
        <v>6</v>
      </c>
      <c r="J26" s="58">
        <v>10</v>
      </c>
      <c r="K26" s="58">
        <v>6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</row>
    <row r="27" spans="1:422" s="10" customFormat="1" x14ac:dyDescent="0.25">
      <c r="A27" s="68"/>
      <c r="B27" s="68"/>
      <c r="C27" s="18" t="s">
        <v>254</v>
      </c>
      <c r="D27" s="93" t="s">
        <v>0</v>
      </c>
      <c r="E27" s="75"/>
      <c r="F27" s="39"/>
      <c r="G27" s="8">
        <v>1</v>
      </c>
      <c r="H27" s="40"/>
      <c r="I27" s="27"/>
      <c r="J27" s="58"/>
      <c r="K27" s="58"/>
    </row>
    <row r="28" spans="1:422" s="10" customFormat="1" x14ac:dyDescent="0.25">
      <c r="A28" s="80">
        <v>44697</v>
      </c>
      <c r="B28" s="80">
        <v>44706</v>
      </c>
      <c r="C28" s="18" t="s">
        <v>253</v>
      </c>
      <c r="D28" s="93" t="s">
        <v>0</v>
      </c>
      <c r="E28" s="75"/>
      <c r="F28" s="39">
        <v>5327.7</v>
      </c>
      <c r="G28" s="8">
        <v>2</v>
      </c>
      <c r="H28" s="40">
        <f t="shared" si="0"/>
        <v>10655.4</v>
      </c>
      <c r="I28" s="27"/>
      <c r="J28" s="58"/>
      <c r="K28" s="58"/>
    </row>
    <row r="29" spans="1:422" s="10" customFormat="1" x14ac:dyDescent="0.25">
      <c r="A29" s="68"/>
      <c r="B29" s="80">
        <v>44700</v>
      </c>
      <c r="C29" s="6" t="s">
        <v>40</v>
      </c>
      <c r="D29" s="7" t="s">
        <v>0</v>
      </c>
      <c r="E29" s="71"/>
      <c r="F29" s="39">
        <v>306.8</v>
      </c>
      <c r="G29" s="8">
        <v>19</v>
      </c>
      <c r="H29" s="40">
        <f t="shared" si="0"/>
        <v>5829.2</v>
      </c>
      <c r="I29" s="27"/>
      <c r="J29" s="58"/>
      <c r="K29" s="58">
        <v>1</v>
      </c>
    </row>
    <row r="30" spans="1:422" s="10" customFormat="1" x14ac:dyDescent="0.25">
      <c r="A30" s="68"/>
      <c r="B30" s="80">
        <v>44700</v>
      </c>
      <c r="C30" s="6" t="s">
        <v>183</v>
      </c>
      <c r="D30" s="7" t="s">
        <v>33</v>
      </c>
      <c r="E30" s="71"/>
      <c r="F30" s="39">
        <v>75.52</v>
      </c>
      <c r="G30" s="8">
        <v>32</v>
      </c>
      <c r="H30" s="40">
        <f t="shared" si="0"/>
        <v>2416.64</v>
      </c>
      <c r="I30" s="27">
        <v>5</v>
      </c>
      <c r="J30" s="58"/>
      <c r="K30" s="58">
        <v>6</v>
      </c>
    </row>
    <row r="31" spans="1:422" s="10" customFormat="1" x14ac:dyDescent="0.25">
      <c r="A31" s="68"/>
      <c r="B31" s="80">
        <v>44700</v>
      </c>
      <c r="C31" s="6" t="s">
        <v>205</v>
      </c>
      <c r="D31" s="7" t="s">
        <v>0</v>
      </c>
      <c r="E31" s="71"/>
      <c r="F31" s="39">
        <v>38.99</v>
      </c>
      <c r="G31" s="8">
        <v>1</v>
      </c>
      <c r="H31" s="40">
        <f t="shared" si="0"/>
        <v>38.99</v>
      </c>
      <c r="I31" s="27"/>
      <c r="J31" s="58"/>
      <c r="K31" s="58"/>
    </row>
    <row r="32" spans="1:422" s="10" customFormat="1" x14ac:dyDescent="0.25">
      <c r="A32" s="68"/>
      <c r="B32" s="68"/>
      <c r="C32" s="18" t="s">
        <v>204</v>
      </c>
      <c r="D32" s="93" t="s">
        <v>0</v>
      </c>
      <c r="E32" s="75"/>
      <c r="F32" s="39"/>
      <c r="G32" s="8">
        <v>10</v>
      </c>
      <c r="H32" s="40">
        <f t="shared" si="0"/>
        <v>0</v>
      </c>
      <c r="I32" s="27"/>
      <c r="J32" s="58"/>
      <c r="K32" s="58"/>
    </row>
    <row r="33" spans="1:422" s="10" customFormat="1" x14ac:dyDescent="0.25">
      <c r="A33" s="68"/>
      <c r="B33" s="80">
        <v>44700</v>
      </c>
      <c r="C33" s="6" t="s">
        <v>54</v>
      </c>
      <c r="D33" s="7" t="s">
        <v>23</v>
      </c>
      <c r="E33" s="71"/>
      <c r="F33" s="39">
        <v>389.4</v>
      </c>
      <c r="G33" s="8">
        <v>15</v>
      </c>
      <c r="H33" s="40">
        <f t="shared" si="0"/>
        <v>5841</v>
      </c>
      <c r="I33" s="27"/>
      <c r="J33" s="58">
        <v>1</v>
      </c>
      <c r="K33" s="58"/>
    </row>
    <row r="34" spans="1:422" s="5" customFormat="1" x14ac:dyDescent="0.25">
      <c r="A34" s="68"/>
      <c r="B34" s="80">
        <v>44700</v>
      </c>
      <c r="C34" s="6" t="s">
        <v>55</v>
      </c>
      <c r="D34" s="7" t="s">
        <v>23</v>
      </c>
      <c r="E34" s="71"/>
      <c r="F34" s="39">
        <v>147.5</v>
      </c>
      <c r="G34" s="8">
        <v>18</v>
      </c>
      <c r="H34" s="40">
        <f t="shared" si="0"/>
        <v>2655</v>
      </c>
      <c r="I34" s="27"/>
      <c r="J34" s="58">
        <v>1</v>
      </c>
      <c r="K34" s="58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</row>
    <row r="35" spans="1:422" s="10" customFormat="1" x14ac:dyDescent="0.25">
      <c r="A35" s="68"/>
      <c r="B35" s="68"/>
      <c r="C35" s="6" t="s">
        <v>114</v>
      </c>
      <c r="D35" s="7" t="s">
        <v>23</v>
      </c>
      <c r="E35" s="71"/>
      <c r="F35" s="39"/>
      <c r="G35" s="8">
        <v>0</v>
      </c>
      <c r="H35" s="40">
        <f t="shared" si="0"/>
        <v>0</v>
      </c>
      <c r="I35" s="27"/>
      <c r="J35" s="58"/>
      <c r="K35" s="58">
        <v>1</v>
      </c>
    </row>
    <row r="36" spans="1:422" s="5" customFormat="1" x14ac:dyDescent="0.25">
      <c r="A36" s="68"/>
      <c r="B36" s="68"/>
      <c r="C36" s="17" t="s">
        <v>108</v>
      </c>
      <c r="D36" s="92" t="s">
        <v>0</v>
      </c>
      <c r="E36" s="82"/>
      <c r="F36" s="39"/>
      <c r="G36" s="8">
        <v>0</v>
      </c>
      <c r="H36" s="40">
        <f t="shared" si="0"/>
        <v>0</v>
      </c>
      <c r="I36" s="27"/>
      <c r="J36" s="58"/>
      <c r="K36" s="58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</row>
    <row r="37" spans="1:422" s="5" customFormat="1" x14ac:dyDescent="0.25">
      <c r="A37" s="68"/>
      <c r="B37" s="80">
        <v>44700</v>
      </c>
      <c r="C37" s="6" t="s">
        <v>52</v>
      </c>
      <c r="D37" s="7" t="s">
        <v>33</v>
      </c>
      <c r="E37" s="71"/>
      <c r="F37" s="39">
        <v>27.14</v>
      </c>
      <c r="G37" s="8">
        <v>31</v>
      </c>
      <c r="H37" s="40">
        <f t="shared" si="0"/>
        <v>841.34</v>
      </c>
      <c r="I37" s="27">
        <v>3</v>
      </c>
      <c r="J37" s="58"/>
      <c r="K37" s="58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</row>
    <row r="38" spans="1:422" s="10" customFormat="1" x14ac:dyDescent="0.25">
      <c r="A38" s="68"/>
      <c r="B38" s="80">
        <v>44700</v>
      </c>
      <c r="C38" s="6" t="s">
        <v>73</v>
      </c>
      <c r="D38" s="7" t="s">
        <v>33</v>
      </c>
      <c r="E38" s="71"/>
      <c r="F38" s="39">
        <v>165.2</v>
      </c>
      <c r="G38" s="8">
        <v>13</v>
      </c>
      <c r="H38" s="40">
        <f t="shared" si="0"/>
        <v>2147.6</v>
      </c>
      <c r="I38" s="27">
        <v>1</v>
      </c>
      <c r="J38" s="58"/>
      <c r="K38" s="58">
        <v>3</v>
      </c>
    </row>
    <row r="39" spans="1:422" s="10" customFormat="1" x14ac:dyDescent="0.25">
      <c r="A39" s="68"/>
      <c r="B39" s="80">
        <v>44700</v>
      </c>
      <c r="C39" s="6" t="s">
        <v>233</v>
      </c>
      <c r="D39" s="7" t="s">
        <v>0</v>
      </c>
      <c r="E39" s="71"/>
      <c r="F39" s="39">
        <v>2663.49</v>
      </c>
      <c r="G39" s="8">
        <v>1</v>
      </c>
      <c r="H39" s="40">
        <f t="shared" si="0"/>
        <v>2663.49</v>
      </c>
      <c r="I39" s="27"/>
      <c r="J39" s="58"/>
      <c r="K39" s="58"/>
    </row>
    <row r="40" spans="1:422" s="10" customFormat="1" ht="24" x14ac:dyDescent="0.25">
      <c r="A40" s="68"/>
      <c r="B40" s="68"/>
      <c r="C40" s="6" t="s">
        <v>78</v>
      </c>
      <c r="D40" s="7" t="s">
        <v>0</v>
      </c>
      <c r="E40" s="71"/>
      <c r="F40" s="39">
        <v>588.82000000000005</v>
      </c>
      <c r="G40" s="8">
        <v>1</v>
      </c>
      <c r="H40" s="40">
        <f t="shared" si="0"/>
        <v>588.82000000000005</v>
      </c>
      <c r="I40" s="27"/>
      <c r="J40" s="58"/>
      <c r="K40" s="58"/>
    </row>
    <row r="41" spans="1:422" s="10" customFormat="1" x14ac:dyDescent="0.25">
      <c r="A41" s="68"/>
      <c r="B41" s="68"/>
      <c r="C41" s="6" t="s">
        <v>56</v>
      </c>
      <c r="D41" s="7" t="s">
        <v>23</v>
      </c>
      <c r="E41" s="71"/>
      <c r="F41" s="39">
        <v>312.7</v>
      </c>
      <c r="G41" s="8">
        <v>2</v>
      </c>
      <c r="H41" s="40">
        <f t="shared" si="0"/>
        <v>625.4</v>
      </c>
      <c r="I41" s="27"/>
      <c r="J41" s="58"/>
      <c r="K41" s="58"/>
    </row>
    <row r="42" spans="1:422" s="10" customFormat="1" x14ac:dyDescent="0.25">
      <c r="A42" s="68"/>
      <c r="B42" s="80">
        <v>44700</v>
      </c>
      <c r="C42" s="6" t="s">
        <v>232</v>
      </c>
      <c r="D42" s="7" t="s">
        <v>23</v>
      </c>
      <c r="E42" s="71"/>
      <c r="F42" s="39">
        <v>590.15</v>
      </c>
      <c r="G42" s="8">
        <v>5</v>
      </c>
      <c r="H42" s="40">
        <f t="shared" si="0"/>
        <v>2950.75</v>
      </c>
      <c r="I42" s="27"/>
      <c r="J42" s="58"/>
      <c r="K42" s="58"/>
    </row>
    <row r="43" spans="1:422" s="5" customFormat="1" x14ac:dyDescent="0.25">
      <c r="A43" s="68"/>
      <c r="B43" s="80">
        <v>44700</v>
      </c>
      <c r="C43" s="6" t="s">
        <v>231</v>
      </c>
      <c r="D43" s="7" t="s">
        <v>23</v>
      </c>
      <c r="E43" s="71"/>
      <c r="F43" s="39">
        <v>613.6</v>
      </c>
      <c r="G43" s="8">
        <v>5</v>
      </c>
      <c r="H43" s="40">
        <f t="shared" si="0"/>
        <v>3068</v>
      </c>
      <c r="I43" s="27"/>
      <c r="J43" s="58"/>
      <c r="K43" s="58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</row>
    <row r="44" spans="1:422" s="5" customFormat="1" x14ac:dyDescent="0.25">
      <c r="A44" s="68"/>
      <c r="B44" s="68"/>
      <c r="C44" s="6" t="s">
        <v>104</v>
      </c>
      <c r="D44" s="7" t="s">
        <v>105</v>
      </c>
      <c r="E44" s="71"/>
      <c r="F44" s="39"/>
      <c r="G44" s="8">
        <v>131</v>
      </c>
      <c r="H44" s="40">
        <f t="shared" si="0"/>
        <v>0</v>
      </c>
      <c r="I44" s="27"/>
      <c r="J44" s="58">
        <v>2</v>
      </c>
      <c r="K44" s="58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</row>
    <row r="45" spans="1:422" s="10" customFormat="1" x14ac:dyDescent="0.25">
      <c r="A45" s="68"/>
      <c r="B45" s="80">
        <v>44700</v>
      </c>
      <c r="C45" s="6" t="s">
        <v>182</v>
      </c>
      <c r="D45" s="7" t="s">
        <v>23</v>
      </c>
      <c r="E45" s="71"/>
      <c r="F45" s="39">
        <v>554.6</v>
      </c>
      <c r="G45" s="8">
        <v>15</v>
      </c>
      <c r="H45" s="40">
        <f t="shared" si="0"/>
        <v>8319</v>
      </c>
      <c r="I45" s="27">
        <v>1</v>
      </c>
      <c r="J45" s="58"/>
      <c r="K45" s="58">
        <v>1</v>
      </c>
    </row>
    <row r="46" spans="1:422" s="10" customFormat="1" x14ac:dyDescent="0.25">
      <c r="A46" s="68"/>
      <c r="B46" s="68"/>
      <c r="C46" s="6" t="s">
        <v>106</v>
      </c>
      <c r="D46" s="7" t="s">
        <v>0</v>
      </c>
      <c r="E46" s="71"/>
      <c r="F46" s="39"/>
      <c r="G46" s="8">
        <v>80</v>
      </c>
      <c r="H46" s="40">
        <f t="shared" si="0"/>
        <v>0</v>
      </c>
      <c r="I46" s="27"/>
      <c r="J46" s="58"/>
      <c r="K46" s="58">
        <v>50</v>
      </c>
    </row>
    <row r="47" spans="1:422" s="10" customFormat="1" x14ac:dyDescent="0.25">
      <c r="A47" s="68"/>
      <c r="B47" s="68"/>
      <c r="C47" s="6" t="s">
        <v>113</v>
      </c>
      <c r="D47" s="7" t="s">
        <v>23</v>
      </c>
      <c r="E47" s="71"/>
      <c r="F47" s="39"/>
      <c r="G47" s="8">
        <v>10</v>
      </c>
      <c r="H47" s="40">
        <f t="shared" si="0"/>
        <v>0</v>
      </c>
      <c r="I47" s="27"/>
      <c r="J47" s="58"/>
      <c r="K47" s="58">
        <v>1</v>
      </c>
    </row>
    <row r="48" spans="1:422" s="10" customFormat="1" x14ac:dyDescent="0.25">
      <c r="A48" s="68"/>
      <c r="B48" s="68"/>
      <c r="C48" s="6" t="s">
        <v>212</v>
      </c>
      <c r="D48" s="7" t="s">
        <v>0</v>
      </c>
      <c r="E48" s="71"/>
      <c r="F48" s="39">
        <v>348.1</v>
      </c>
      <c r="G48" s="8">
        <v>9</v>
      </c>
      <c r="H48" s="40">
        <f t="shared" si="0"/>
        <v>3132.9</v>
      </c>
      <c r="I48" s="27"/>
      <c r="J48" s="58"/>
      <c r="K48" s="58"/>
    </row>
    <row r="49" spans="1:422" s="5" customFormat="1" x14ac:dyDescent="0.25">
      <c r="A49" s="68"/>
      <c r="B49" s="80">
        <v>44700</v>
      </c>
      <c r="C49" s="6" t="s">
        <v>47</v>
      </c>
      <c r="D49" s="7" t="s">
        <v>0</v>
      </c>
      <c r="E49" s="71"/>
      <c r="F49" s="39">
        <v>1174.0999999999999</v>
      </c>
      <c r="G49" s="8">
        <v>3</v>
      </c>
      <c r="H49" s="40">
        <f t="shared" si="0"/>
        <v>3522.2999999999997</v>
      </c>
      <c r="I49" s="27"/>
      <c r="J49" s="58"/>
      <c r="K49" s="58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</row>
    <row r="50" spans="1:422" s="5" customFormat="1" x14ac:dyDescent="0.25">
      <c r="A50" s="68"/>
      <c r="B50" s="80">
        <v>44700</v>
      </c>
      <c r="C50" s="6" t="s">
        <v>44</v>
      </c>
      <c r="D50" s="7" t="s">
        <v>33</v>
      </c>
      <c r="E50" s="71"/>
      <c r="F50" s="39">
        <v>218.3</v>
      </c>
      <c r="G50" s="8">
        <v>5</v>
      </c>
      <c r="H50" s="40">
        <f t="shared" si="0"/>
        <v>1091.5</v>
      </c>
      <c r="I50" s="27"/>
      <c r="J50" s="58">
        <v>2</v>
      </c>
      <c r="K50" s="58">
        <v>3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</row>
    <row r="51" spans="1:422" s="10" customFormat="1" x14ac:dyDescent="0.25">
      <c r="A51" s="68"/>
      <c r="B51" s="68"/>
      <c r="C51" s="6" t="s">
        <v>46</v>
      </c>
      <c r="D51" s="7" t="s">
        <v>45</v>
      </c>
      <c r="E51" s="71"/>
      <c r="F51" s="39">
        <v>44.84</v>
      </c>
      <c r="G51" s="8">
        <v>10</v>
      </c>
      <c r="H51" s="40">
        <f t="shared" ref="H51:H91" si="1">+G51*F51</f>
        <v>448.40000000000003</v>
      </c>
      <c r="I51" s="27">
        <v>7</v>
      </c>
      <c r="J51" s="58">
        <v>6</v>
      </c>
      <c r="K51" s="58">
        <v>1</v>
      </c>
    </row>
    <row r="52" spans="1:422" s="10" customFormat="1" x14ac:dyDescent="0.25">
      <c r="A52" s="68"/>
      <c r="B52" s="68"/>
      <c r="C52" s="6" t="s">
        <v>48</v>
      </c>
      <c r="D52" s="7" t="s">
        <v>23</v>
      </c>
      <c r="E52" s="71"/>
      <c r="F52" s="39">
        <v>115.64</v>
      </c>
      <c r="G52" s="8">
        <v>0</v>
      </c>
      <c r="H52" s="40">
        <f t="shared" si="1"/>
        <v>0</v>
      </c>
      <c r="I52" s="27"/>
      <c r="J52" s="58"/>
      <c r="K52" s="58"/>
    </row>
    <row r="53" spans="1:422" s="10" customFormat="1" x14ac:dyDescent="0.25">
      <c r="A53" s="68"/>
      <c r="B53" s="68"/>
      <c r="C53" s="6" t="s">
        <v>101</v>
      </c>
      <c r="D53" s="7" t="s">
        <v>53</v>
      </c>
      <c r="E53" s="71"/>
      <c r="F53" s="39"/>
      <c r="G53" s="8">
        <v>3</v>
      </c>
      <c r="H53" s="40">
        <f t="shared" si="1"/>
        <v>0</v>
      </c>
      <c r="I53" s="27">
        <v>1</v>
      </c>
      <c r="J53" s="58"/>
      <c r="K53" s="58"/>
    </row>
    <row r="54" spans="1:422" s="10" customFormat="1" x14ac:dyDescent="0.25">
      <c r="A54" s="68"/>
      <c r="B54" s="68"/>
      <c r="C54" s="6" t="s">
        <v>109</v>
      </c>
      <c r="D54" s="7" t="s">
        <v>105</v>
      </c>
      <c r="E54" s="71"/>
      <c r="F54" s="39"/>
      <c r="G54" s="8">
        <v>48</v>
      </c>
      <c r="H54" s="40">
        <f t="shared" si="1"/>
        <v>0</v>
      </c>
      <c r="I54" s="27"/>
      <c r="J54" s="58"/>
      <c r="K54" s="58">
        <v>50</v>
      </c>
    </row>
    <row r="55" spans="1:422" s="10" customFormat="1" x14ac:dyDescent="0.25">
      <c r="A55" s="68"/>
      <c r="B55" s="80">
        <v>44700</v>
      </c>
      <c r="C55" s="6" t="s">
        <v>196</v>
      </c>
      <c r="D55" s="7" t="s">
        <v>23</v>
      </c>
      <c r="E55" s="71"/>
      <c r="F55" s="39">
        <v>684.4</v>
      </c>
      <c r="G55" s="8">
        <v>32</v>
      </c>
      <c r="H55" s="40">
        <f t="shared" si="1"/>
        <v>21900.799999999999</v>
      </c>
      <c r="I55" s="27"/>
      <c r="J55" s="58"/>
      <c r="K55" s="58"/>
    </row>
    <row r="56" spans="1:422" s="10" customFormat="1" x14ac:dyDescent="0.25">
      <c r="A56" s="68"/>
      <c r="B56" s="80">
        <v>44704</v>
      </c>
      <c r="C56" s="6" t="s">
        <v>59</v>
      </c>
      <c r="D56" s="7" t="s">
        <v>23</v>
      </c>
      <c r="E56" s="71"/>
      <c r="F56" s="39">
        <v>80.239999999999995</v>
      </c>
      <c r="G56" s="8">
        <v>26</v>
      </c>
      <c r="H56" s="40">
        <f t="shared" si="1"/>
        <v>2086.2399999999998</v>
      </c>
      <c r="I56" s="27">
        <v>1</v>
      </c>
      <c r="J56" s="58">
        <v>2</v>
      </c>
      <c r="K56" s="58">
        <v>3</v>
      </c>
    </row>
    <row r="57" spans="1:422" s="10" customFormat="1" x14ac:dyDescent="0.25">
      <c r="A57" s="68"/>
      <c r="B57" s="68"/>
      <c r="C57" s="6" t="s">
        <v>217</v>
      </c>
      <c r="D57" s="7" t="s">
        <v>0</v>
      </c>
      <c r="E57" s="71"/>
      <c r="F57" s="39">
        <v>731.6</v>
      </c>
      <c r="G57" s="8">
        <v>0</v>
      </c>
      <c r="H57" s="40">
        <f t="shared" si="1"/>
        <v>0</v>
      </c>
      <c r="I57" s="27"/>
      <c r="J57" s="58"/>
      <c r="K57" s="58"/>
    </row>
    <row r="58" spans="1:422" s="10" customFormat="1" x14ac:dyDescent="0.25">
      <c r="A58" s="68"/>
      <c r="B58" s="68"/>
      <c r="C58" s="6" t="s">
        <v>72</v>
      </c>
      <c r="D58" s="7" t="s">
        <v>0</v>
      </c>
      <c r="E58" s="71"/>
      <c r="F58" s="39">
        <v>49.56</v>
      </c>
      <c r="G58" s="8">
        <v>8</v>
      </c>
      <c r="H58" s="40">
        <f t="shared" si="1"/>
        <v>396.48</v>
      </c>
      <c r="I58" s="27"/>
      <c r="J58" s="58"/>
      <c r="K58" s="58">
        <v>15</v>
      </c>
    </row>
    <row r="59" spans="1:422" s="10" customFormat="1" x14ac:dyDescent="0.25">
      <c r="A59" s="68"/>
      <c r="B59" s="68"/>
      <c r="C59" s="6" t="s">
        <v>71</v>
      </c>
      <c r="D59" s="7" t="s">
        <v>0</v>
      </c>
      <c r="E59" s="71"/>
      <c r="F59" s="39"/>
      <c r="G59" s="8">
        <v>40</v>
      </c>
      <c r="H59" s="40">
        <f t="shared" si="1"/>
        <v>0</v>
      </c>
      <c r="I59" s="27">
        <v>7</v>
      </c>
      <c r="J59" s="58">
        <v>5</v>
      </c>
      <c r="K59" s="58">
        <v>17</v>
      </c>
    </row>
    <row r="60" spans="1:422" s="5" customFormat="1" x14ac:dyDescent="0.25">
      <c r="A60" s="68"/>
      <c r="B60" s="80">
        <v>44700</v>
      </c>
      <c r="C60" s="6" t="s">
        <v>234</v>
      </c>
      <c r="D60" s="7" t="s">
        <v>235</v>
      </c>
      <c r="E60" s="71"/>
      <c r="F60" s="39">
        <v>62.03</v>
      </c>
      <c r="G60" s="8">
        <v>3</v>
      </c>
      <c r="H60" s="40">
        <f t="shared" si="1"/>
        <v>186.09</v>
      </c>
      <c r="I60" s="27"/>
      <c r="J60" s="58"/>
      <c r="K60" s="58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  <c r="PC60" s="10"/>
      <c r="PD60" s="10"/>
      <c r="PE60" s="10"/>
      <c r="PF60" s="10"/>
    </row>
    <row r="61" spans="1:422" s="5" customFormat="1" x14ac:dyDescent="0.25">
      <c r="A61" s="68"/>
      <c r="B61" s="68"/>
      <c r="C61" s="6" t="s">
        <v>42</v>
      </c>
      <c r="D61" s="7" t="s">
        <v>33</v>
      </c>
      <c r="E61" s="71"/>
      <c r="F61" s="39">
        <v>212.4</v>
      </c>
      <c r="G61" s="8">
        <v>4</v>
      </c>
      <c r="H61" s="40">
        <f t="shared" si="1"/>
        <v>849.6</v>
      </c>
      <c r="I61" s="27"/>
      <c r="J61" s="58"/>
      <c r="K61" s="58">
        <v>1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</row>
    <row r="62" spans="1:422" s="10" customFormat="1" x14ac:dyDescent="0.25">
      <c r="A62" s="68"/>
      <c r="B62" s="80">
        <v>44700</v>
      </c>
      <c r="C62" s="6" t="s">
        <v>237</v>
      </c>
      <c r="D62" s="7" t="s">
        <v>0</v>
      </c>
      <c r="E62" s="71"/>
      <c r="F62" s="39">
        <v>15.34</v>
      </c>
      <c r="G62" s="8">
        <v>5</v>
      </c>
      <c r="H62" s="40">
        <f t="shared" si="1"/>
        <v>76.7</v>
      </c>
      <c r="I62" s="27"/>
      <c r="J62" s="58"/>
      <c r="K62" s="58"/>
    </row>
    <row r="63" spans="1:422" s="10" customFormat="1" x14ac:dyDescent="0.25">
      <c r="A63" s="68"/>
      <c r="B63" s="80">
        <v>44700</v>
      </c>
      <c r="C63" s="6" t="s">
        <v>238</v>
      </c>
      <c r="D63" s="7" t="s">
        <v>0</v>
      </c>
      <c r="E63" s="71"/>
      <c r="F63" s="39">
        <v>15.35</v>
      </c>
      <c r="G63" s="8">
        <v>5</v>
      </c>
      <c r="H63" s="40">
        <f t="shared" si="1"/>
        <v>76.75</v>
      </c>
      <c r="I63" s="27"/>
      <c r="J63" s="58"/>
      <c r="K63" s="58"/>
    </row>
    <row r="64" spans="1:422" s="10" customFormat="1" x14ac:dyDescent="0.25">
      <c r="A64" s="68"/>
      <c r="B64" s="80">
        <v>44700</v>
      </c>
      <c r="C64" s="6" t="s">
        <v>239</v>
      </c>
      <c r="D64" s="7" t="s">
        <v>0</v>
      </c>
      <c r="E64" s="71"/>
      <c r="F64" s="39">
        <v>15.34</v>
      </c>
      <c r="G64" s="8">
        <v>5</v>
      </c>
      <c r="H64" s="40">
        <f t="shared" si="1"/>
        <v>76.7</v>
      </c>
      <c r="I64" s="27"/>
      <c r="J64" s="58"/>
      <c r="K64" s="58"/>
    </row>
    <row r="65" spans="1:422" s="10" customFormat="1" x14ac:dyDescent="0.25">
      <c r="A65" s="68"/>
      <c r="B65" s="80">
        <v>44700</v>
      </c>
      <c r="C65" s="6" t="s">
        <v>240</v>
      </c>
      <c r="D65" s="7" t="s">
        <v>0</v>
      </c>
      <c r="E65" s="71"/>
      <c r="F65" s="39">
        <v>15.34</v>
      </c>
      <c r="G65" s="8">
        <v>5</v>
      </c>
      <c r="H65" s="40">
        <f t="shared" si="1"/>
        <v>76.7</v>
      </c>
      <c r="I65" s="27"/>
      <c r="J65" s="58"/>
      <c r="K65" s="58"/>
    </row>
    <row r="66" spans="1:422" s="10" customFormat="1" x14ac:dyDescent="0.25">
      <c r="A66" s="68"/>
      <c r="B66" s="80">
        <v>44704</v>
      </c>
      <c r="C66" s="6" t="s">
        <v>50</v>
      </c>
      <c r="D66" s="7" t="s">
        <v>0</v>
      </c>
      <c r="E66" s="71"/>
      <c r="F66" s="39">
        <v>22.42</v>
      </c>
      <c r="G66" s="8">
        <v>15</v>
      </c>
      <c r="H66" s="40">
        <f t="shared" si="1"/>
        <v>336.3</v>
      </c>
      <c r="I66" s="27">
        <v>3</v>
      </c>
      <c r="J66" s="58">
        <v>4</v>
      </c>
      <c r="K66" s="58">
        <v>1</v>
      </c>
    </row>
    <row r="67" spans="1:422" s="10" customFormat="1" x14ac:dyDescent="0.25">
      <c r="A67" s="68"/>
      <c r="B67" s="80">
        <v>44704</v>
      </c>
      <c r="C67" s="6" t="s">
        <v>51</v>
      </c>
      <c r="D67" s="7" t="s">
        <v>0</v>
      </c>
      <c r="E67" s="71"/>
      <c r="F67" s="39">
        <v>22.42</v>
      </c>
      <c r="G67" s="8">
        <v>15</v>
      </c>
      <c r="H67" s="40">
        <f t="shared" si="1"/>
        <v>336.3</v>
      </c>
      <c r="I67" s="27"/>
      <c r="J67" s="58">
        <v>3</v>
      </c>
      <c r="K67" s="58">
        <v>2</v>
      </c>
    </row>
    <row r="68" spans="1:422" s="10" customFormat="1" x14ac:dyDescent="0.25">
      <c r="A68" s="68"/>
      <c r="B68" s="80">
        <v>44704</v>
      </c>
      <c r="C68" s="6" t="s">
        <v>49</v>
      </c>
      <c r="D68" s="7" t="s">
        <v>0</v>
      </c>
      <c r="E68" s="71"/>
      <c r="F68" s="39">
        <v>22.42</v>
      </c>
      <c r="G68" s="8">
        <v>12</v>
      </c>
      <c r="H68" s="40">
        <f t="shared" si="1"/>
        <v>269.04000000000002</v>
      </c>
      <c r="I68" s="27"/>
      <c r="J68" s="58">
        <v>2</v>
      </c>
      <c r="K68" s="58">
        <v>2</v>
      </c>
    </row>
    <row r="69" spans="1:422" s="10" customFormat="1" x14ac:dyDescent="0.25">
      <c r="A69" s="68"/>
      <c r="B69" s="80">
        <v>44704</v>
      </c>
      <c r="C69" s="6" t="s">
        <v>70</v>
      </c>
      <c r="D69" s="7" t="s">
        <v>0</v>
      </c>
      <c r="E69" s="71"/>
      <c r="F69" s="39">
        <v>22.42</v>
      </c>
      <c r="G69" s="8">
        <v>6</v>
      </c>
      <c r="H69" s="40">
        <f t="shared" si="1"/>
        <v>134.52000000000001</v>
      </c>
      <c r="I69" s="27"/>
      <c r="J69" s="58">
        <v>1</v>
      </c>
      <c r="K69" s="58">
        <v>2</v>
      </c>
    </row>
    <row r="70" spans="1:422" s="10" customFormat="1" x14ac:dyDescent="0.25">
      <c r="A70" s="68"/>
      <c r="B70" s="68"/>
      <c r="C70" s="6" t="s">
        <v>86</v>
      </c>
      <c r="D70" s="7" t="s">
        <v>79</v>
      </c>
      <c r="E70" s="71"/>
      <c r="F70" s="39">
        <v>295</v>
      </c>
      <c r="G70" s="8">
        <v>2</v>
      </c>
      <c r="H70" s="40">
        <f t="shared" si="1"/>
        <v>590</v>
      </c>
      <c r="I70" s="27">
        <v>2</v>
      </c>
      <c r="J70" s="58">
        <v>3</v>
      </c>
      <c r="K70" s="58">
        <v>2</v>
      </c>
    </row>
    <row r="71" spans="1:422" s="10" customFormat="1" x14ac:dyDescent="0.25">
      <c r="A71" s="68"/>
      <c r="B71" s="68"/>
      <c r="C71" s="6" t="s">
        <v>215</v>
      </c>
      <c r="D71" s="7" t="s">
        <v>0</v>
      </c>
      <c r="E71" s="71"/>
      <c r="F71" s="39">
        <v>831.9</v>
      </c>
      <c r="G71" s="8">
        <v>281</v>
      </c>
      <c r="H71" s="40">
        <f t="shared" si="1"/>
        <v>233763.9</v>
      </c>
      <c r="I71" s="27"/>
      <c r="J71" s="58"/>
      <c r="K71" s="58">
        <v>1</v>
      </c>
    </row>
    <row r="72" spans="1:422" s="10" customFormat="1" x14ac:dyDescent="0.25">
      <c r="A72" s="68"/>
      <c r="B72" s="80">
        <v>44704</v>
      </c>
      <c r="C72" s="6" t="s">
        <v>206</v>
      </c>
      <c r="D72" s="7" t="s">
        <v>33</v>
      </c>
      <c r="E72" s="71"/>
      <c r="F72" s="39">
        <v>42.48</v>
      </c>
      <c r="G72" s="8">
        <v>68</v>
      </c>
      <c r="H72" s="40">
        <f t="shared" si="1"/>
        <v>2888.64</v>
      </c>
      <c r="I72" s="27">
        <v>6</v>
      </c>
      <c r="J72" s="58"/>
      <c r="K72" s="58">
        <v>7</v>
      </c>
    </row>
    <row r="73" spans="1:422" s="10" customFormat="1" ht="24" x14ac:dyDescent="0.25">
      <c r="A73" s="68"/>
      <c r="B73" s="80">
        <v>44700</v>
      </c>
      <c r="C73" s="6" t="s">
        <v>38</v>
      </c>
      <c r="D73" s="7" t="s">
        <v>23</v>
      </c>
      <c r="E73" s="71"/>
      <c r="F73" s="39">
        <v>1475</v>
      </c>
      <c r="G73" s="8">
        <v>4</v>
      </c>
      <c r="H73" s="40">
        <f t="shared" si="1"/>
        <v>5900</v>
      </c>
      <c r="I73" s="27"/>
      <c r="J73" s="58"/>
      <c r="K73" s="58"/>
    </row>
    <row r="74" spans="1:422" s="10" customFormat="1" x14ac:dyDescent="0.25">
      <c r="A74" s="68"/>
      <c r="B74" s="80">
        <v>44700</v>
      </c>
      <c r="C74" s="6" t="s">
        <v>37</v>
      </c>
      <c r="D74" s="7" t="s">
        <v>23</v>
      </c>
      <c r="E74" s="71"/>
      <c r="F74" s="39">
        <v>560.5</v>
      </c>
      <c r="G74" s="8">
        <v>6</v>
      </c>
      <c r="H74" s="40">
        <f t="shared" si="1"/>
        <v>3363</v>
      </c>
      <c r="I74" s="27"/>
      <c r="J74" s="58"/>
      <c r="K74" s="58"/>
    </row>
    <row r="75" spans="1:422" s="10" customFormat="1" x14ac:dyDescent="0.25">
      <c r="A75" s="68"/>
      <c r="B75" s="80">
        <v>44704</v>
      </c>
      <c r="C75" s="6" t="s">
        <v>184</v>
      </c>
      <c r="D75" s="7" t="s">
        <v>0</v>
      </c>
      <c r="E75" s="71"/>
      <c r="F75" s="39">
        <v>271.39999999999998</v>
      </c>
      <c r="G75" s="8">
        <v>1</v>
      </c>
      <c r="H75" s="40">
        <f t="shared" si="1"/>
        <v>271.39999999999998</v>
      </c>
      <c r="I75" s="27"/>
      <c r="J75" s="58"/>
      <c r="K75" s="58"/>
    </row>
    <row r="76" spans="1:422" s="10" customFormat="1" x14ac:dyDescent="0.25">
      <c r="A76" s="68"/>
      <c r="B76" s="80">
        <v>44704</v>
      </c>
      <c r="C76" s="6" t="s">
        <v>251</v>
      </c>
      <c r="D76" s="7" t="s">
        <v>0</v>
      </c>
      <c r="E76" s="71"/>
      <c r="F76" s="39">
        <v>336.3</v>
      </c>
      <c r="G76" s="8">
        <v>2</v>
      </c>
      <c r="H76" s="40">
        <f t="shared" si="1"/>
        <v>672.6</v>
      </c>
      <c r="I76" s="27"/>
      <c r="J76" s="58"/>
      <c r="K76" s="58"/>
    </row>
    <row r="77" spans="1:422" s="10" customFormat="1" x14ac:dyDescent="0.25">
      <c r="A77" s="68"/>
      <c r="B77" s="80">
        <v>44700</v>
      </c>
      <c r="C77" s="6" t="s">
        <v>236</v>
      </c>
      <c r="D77" s="7" t="s">
        <v>0</v>
      </c>
      <c r="E77" s="71"/>
      <c r="F77" s="39">
        <v>803.58</v>
      </c>
      <c r="G77" s="8">
        <v>2</v>
      </c>
      <c r="H77" s="40">
        <f t="shared" si="1"/>
        <v>1607.16</v>
      </c>
      <c r="I77" s="27"/>
      <c r="J77" s="58"/>
      <c r="K77" s="58"/>
    </row>
    <row r="78" spans="1:422" s="10" customFormat="1" x14ac:dyDescent="0.25">
      <c r="A78" s="68"/>
      <c r="B78" s="80">
        <v>44704</v>
      </c>
      <c r="C78" s="6" t="s">
        <v>249</v>
      </c>
      <c r="D78" s="7" t="s">
        <v>0</v>
      </c>
      <c r="E78" s="71"/>
      <c r="F78" s="39">
        <v>312.7</v>
      </c>
      <c r="G78" s="8">
        <v>12</v>
      </c>
      <c r="H78" s="40">
        <f t="shared" si="1"/>
        <v>3752.3999999999996</v>
      </c>
      <c r="I78" s="27"/>
      <c r="J78" s="58"/>
      <c r="K78" s="58"/>
    </row>
    <row r="79" spans="1:422" s="10" customFormat="1" x14ac:dyDescent="0.25">
      <c r="A79" s="68"/>
      <c r="B79" s="80">
        <v>44704</v>
      </c>
      <c r="C79" s="6" t="s">
        <v>250</v>
      </c>
      <c r="D79" s="7" t="s">
        <v>0</v>
      </c>
      <c r="E79" s="71"/>
      <c r="F79" s="39">
        <v>312.7</v>
      </c>
      <c r="G79" s="8">
        <v>15</v>
      </c>
      <c r="H79" s="40">
        <f t="shared" si="1"/>
        <v>4690.5</v>
      </c>
      <c r="I79" s="27"/>
      <c r="J79" s="58"/>
      <c r="K79" s="58"/>
    </row>
    <row r="80" spans="1:422" s="5" customFormat="1" x14ac:dyDescent="0.25">
      <c r="A80" s="68"/>
      <c r="B80" s="68"/>
      <c r="C80" s="6" t="s">
        <v>36</v>
      </c>
      <c r="D80" s="7" t="s">
        <v>0</v>
      </c>
      <c r="E80" s="71"/>
      <c r="F80" s="39">
        <v>8732</v>
      </c>
      <c r="G80" s="8">
        <v>3</v>
      </c>
      <c r="H80" s="40">
        <f t="shared" si="1"/>
        <v>26196</v>
      </c>
      <c r="I80" s="27"/>
      <c r="J80" s="58"/>
      <c r="K80" s="5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</row>
    <row r="81" spans="1:422" s="5" customFormat="1" x14ac:dyDescent="0.25">
      <c r="A81" s="68"/>
      <c r="B81" s="68"/>
      <c r="C81" s="6" t="s">
        <v>218</v>
      </c>
      <c r="D81" s="7" t="s">
        <v>0</v>
      </c>
      <c r="E81" s="71"/>
      <c r="F81" s="39">
        <v>944</v>
      </c>
      <c r="G81" s="8">
        <v>0</v>
      </c>
      <c r="H81" s="40">
        <f t="shared" si="1"/>
        <v>0</v>
      </c>
      <c r="I81" s="27"/>
      <c r="J81" s="58"/>
      <c r="K81" s="58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0"/>
      <c r="OK81" s="10"/>
      <c r="OL81" s="10"/>
      <c r="OM81" s="10"/>
      <c r="ON81" s="10"/>
      <c r="OO81" s="10"/>
      <c r="OP81" s="10"/>
      <c r="OQ81" s="10"/>
      <c r="OR81" s="10"/>
      <c r="OS81" s="10"/>
      <c r="OT81" s="10"/>
      <c r="OU81" s="10"/>
      <c r="OV81" s="10"/>
      <c r="OW81" s="10"/>
      <c r="OX81" s="10"/>
      <c r="OY81" s="10"/>
      <c r="OZ81" s="10"/>
      <c r="PA81" s="10"/>
      <c r="PB81" s="10"/>
      <c r="PC81" s="10"/>
      <c r="PD81" s="10"/>
      <c r="PE81" s="10"/>
      <c r="PF81" s="10"/>
    </row>
    <row r="82" spans="1:422" s="10" customFormat="1" x14ac:dyDescent="0.25">
      <c r="A82" s="68"/>
      <c r="B82" s="68"/>
      <c r="C82" s="6" t="s">
        <v>34</v>
      </c>
      <c r="D82" s="7" t="s">
        <v>33</v>
      </c>
      <c r="E82" s="71"/>
      <c r="F82" s="39">
        <v>82.6</v>
      </c>
      <c r="G82" s="8">
        <v>31</v>
      </c>
      <c r="H82" s="40">
        <f t="shared" si="1"/>
        <v>2560.6</v>
      </c>
      <c r="I82" s="27"/>
      <c r="J82" s="58"/>
      <c r="K82" s="58"/>
    </row>
    <row r="83" spans="1:422" s="10" customFormat="1" x14ac:dyDescent="0.25">
      <c r="A83" s="68"/>
      <c r="B83" s="68"/>
      <c r="C83" s="6" t="s">
        <v>193</v>
      </c>
      <c r="D83" s="7" t="s">
        <v>0</v>
      </c>
      <c r="E83" s="71"/>
      <c r="F83" s="39">
        <v>91.42</v>
      </c>
      <c r="G83" s="8">
        <v>2</v>
      </c>
      <c r="H83" s="40">
        <f t="shared" si="1"/>
        <v>182.84</v>
      </c>
      <c r="I83" s="27"/>
      <c r="J83" s="58">
        <v>32</v>
      </c>
      <c r="K83" s="58">
        <v>8</v>
      </c>
    </row>
    <row r="84" spans="1:422" s="10" customFormat="1" x14ac:dyDescent="0.25">
      <c r="A84" s="68"/>
      <c r="B84" s="80">
        <v>44704</v>
      </c>
      <c r="C84" s="6" t="s">
        <v>76</v>
      </c>
      <c r="D84" s="7" t="s">
        <v>2</v>
      </c>
      <c r="E84" s="71"/>
      <c r="F84" s="39">
        <v>233.64</v>
      </c>
      <c r="G84" s="8">
        <v>1</v>
      </c>
      <c r="H84" s="40">
        <f t="shared" si="1"/>
        <v>233.64</v>
      </c>
      <c r="I84" s="27">
        <v>1</v>
      </c>
      <c r="J84" s="58">
        <v>2</v>
      </c>
      <c r="K84" s="58"/>
    </row>
    <row r="85" spans="1:422" s="10" customFormat="1" x14ac:dyDescent="0.25">
      <c r="A85" s="68"/>
      <c r="B85" s="80">
        <v>44700</v>
      </c>
      <c r="C85" s="6" t="s">
        <v>41</v>
      </c>
      <c r="D85" s="7" t="s">
        <v>33</v>
      </c>
      <c r="E85" s="71"/>
      <c r="F85" s="39">
        <v>10.62</v>
      </c>
      <c r="G85" s="8">
        <v>13</v>
      </c>
      <c r="H85" s="40">
        <f t="shared" si="1"/>
        <v>138.06</v>
      </c>
      <c r="I85" s="27"/>
      <c r="J85" s="58"/>
      <c r="K85" s="58">
        <v>4</v>
      </c>
    </row>
    <row r="86" spans="1:422" s="10" customFormat="1" x14ac:dyDescent="0.25">
      <c r="A86" s="68"/>
      <c r="B86" s="68"/>
      <c r="C86" s="6" t="s">
        <v>77</v>
      </c>
      <c r="D86" s="7" t="s">
        <v>33</v>
      </c>
      <c r="E86" s="71"/>
      <c r="F86" s="39">
        <v>383.5</v>
      </c>
      <c r="G86" s="8">
        <v>7</v>
      </c>
      <c r="H86" s="40">
        <f t="shared" si="1"/>
        <v>2684.5</v>
      </c>
      <c r="I86" s="27">
        <v>3</v>
      </c>
      <c r="J86" s="58"/>
      <c r="K86" s="58">
        <v>10</v>
      </c>
    </row>
    <row r="87" spans="1:422" s="5" customFormat="1" x14ac:dyDescent="0.25">
      <c r="A87" s="68"/>
      <c r="B87" s="80">
        <v>44704</v>
      </c>
      <c r="C87" s="6" t="s">
        <v>58</v>
      </c>
      <c r="D87" s="7" t="s">
        <v>0</v>
      </c>
      <c r="E87" s="71"/>
      <c r="F87" s="39">
        <v>17.7</v>
      </c>
      <c r="G87" s="8">
        <v>1</v>
      </c>
      <c r="H87" s="40">
        <f t="shared" si="1"/>
        <v>17.7</v>
      </c>
      <c r="I87" s="27">
        <v>5</v>
      </c>
      <c r="J87" s="58"/>
      <c r="K87" s="58">
        <v>6</v>
      </c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</row>
    <row r="88" spans="1:422" s="5" customFormat="1" x14ac:dyDescent="0.25">
      <c r="A88" s="68"/>
      <c r="B88" s="80">
        <v>44704</v>
      </c>
      <c r="C88" s="6" t="s">
        <v>57</v>
      </c>
      <c r="D88" s="7" t="s">
        <v>0</v>
      </c>
      <c r="E88" s="71"/>
      <c r="F88" s="39">
        <v>17.7</v>
      </c>
      <c r="G88" s="8">
        <v>19</v>
      </c>
      <c r="H88" s="40">
        <f t="shared" si="1"/>
        <v>336.3</v>
      </c>
      <c r="I88" s="27"/>
      <c r="J88" s="58">
        <v>7</v>
      </c>
      <c r="K88" s="58">
        <v>1</v>
      </c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  <c r="JK88" s="10"/>
      <c r="JL88" s="10"/>
      <c r="JM88" s="10"/>
      <c r="JN88" s="10"/>
      <c r="JO88" s="10"/>
      <c r="JP88" s="10"/>
      <c r="JQ88" s="10"/>
      <c r="JR88" s="10"/>
      <c r="JS88" s="10"/>
      <c r="JT88" s="10"/>
      <c r="JU88" s="10"/>
      <c r="JV88" s="10"/>
      <c r="JW88" s="10"/>
      <c r="JX88" s="10"/>
      <c r="JY88" s="10"/>
      <c r="JZ88" s="10"/>
      <c r="KA88" s="10"/>
      <c r="KB88" s="10"/>
      <c r="KC88" s="10"/>
      <c r="KD88" s="10"/>
      <c r="KE88" s="10"/>
      <c r="KF88" s="10"/>
      <c r="KG88" s="10"/>
      <c r="KH88" s="10"/>
      <c r="KI88" s="10"/>
      <c r="KJ88" s="10"/>
      <c r="KK88" s="10"/>
      <c r="KL88" s="10"/>
      <c r="KM88" s="10"/>
      <c r="KN88" s="10"/>
      <c r="KO88" s="10"/>
      <c r="KP88" s="10"/>
      <c r="KQ88" s="10"/>
      <c r="KR88" s="10"/>
      <c r="KS88" s="10"/>
      <c r="KT88" s="10"/>
      <c r="KU88" s="10"/>
      <c r="KV88" s="10"/>
      <c r="KW88" s="10"/>
      <c r="KX88" s="10"/>
      <c r="KY88" s="10"/>
      <c r="KZ88" s="10"/>
      <c r="LA88" s="10"/>
      <c r="LB88" s="10"/>
      <c r="LC88" s="10"/>
      <c r="LD88" s="10"/>
      <c r="LE88" s="10"/>
      <c r="LF88" s="10"/>
      <c r="LG88" s="10"/>
      <c r="LH88" s="10"/>
      <c r="LI88" s="10"/>
      <c r="LJ88" s="10"/>
      <c r="LK88" s="10"/>
      <c r="LL88" s="10"/>
      <c r="LM88" s="10"/>
      <c r="LN88" s="10"/>
      <c r="LO88" s="10"/>
      <c r="LP88" s="10"/>
      <c r="LQ88" s="10"/>
      <c r="LR88" s="10"/>
      <c r="LS88" s="10"/>
      <c r="LT88" s="10"/>
      <c r="LU88" s="10"/>
      <c r="LV88" s="10"/>
      <c r="LW88" s="10"/>
      <c r="LX88" s="10"/>
      <c r="LY88" s="10"/>
      <c r="LZ88" s="10"/>
      <c r="MA88" s="10"/>
      <c r="MB88" s="10"/>
      <c r="MC88" s="10"/>
      <c r="MD88" s="10"/>
      <c r="ME88" s="10"/>
      <c r="MF88" s="10"/>
      <c r="MG88" s="10"/>
      <c r="MH88" s="10"/>
      <c r="MI88" s="10"/>
      <c r="MJ88" s="10"/>
      <c r="MK88" s="10"/>
      <c r="ML88" s="10"/>
      <c r="MM88" s="10"/>
      <c r="MN88" s="10"/>
      <c r="MO88" s="10"/>
      <c r="MP88" s="10"/>
      <c r="MQ88" s="10"/>
      <c r="MR88" s="10"/>
      <c r="MS88" s="10"/>
      <c r="MT88" s="10"/>
      <c r="MU88" s="10"/>
      <c r="MV88" s="10"/>
      <c r="MW88" s="10"/>
      <c r="MX88" s="10"/>
      <c r="MY88" s="10"/>
      <c r="MZ88" s="10"/>
      <c r="NA88" s="10"/>
      <c r="NB88" s="10"/>
      <c r="NC88" s="10"/>
      <c r="ND88" s="10"/>
      <c r="NE88" s="10"/>
      <c r="NF88" s="10"/>
      <c r="NG88" s="10"/>
      <c r="NH88" s="10"/>
      <c r="NI88" s="10"/>
      <c r="NJ88" s="10"/>
      <c r="NK88" s="10"/>
      <c r="NL88" s="10"/>
      <c r="NM88" s="10"/>
      <c r="NN88" s="10"/>
      <c r="NO88" s="10"/>
      <c r="NP88" s="10"/>
      <c r="NQ88" s="10"/>
      <c r="NR88" s="10"/>
      <c r="NS88" s="10"/>
      <c r="NT88" s="10"/>
      <c r="NU88" s="10"/>
      <c r="NV88" s="10"/>
      <c r="NW88" s="10"/>
      <c r="NX88" s="10"/>
      <c r="NY88" s="10"/>
      <c r="NZ88" s="10"/>
      <c r="OA88" s="10"/>
      <c r="OB88" s="10"/>
      <c r="OC88" s="10"/>
      <c r="OD88" s="10"/>
      <c r="OE88" s="10"/>
      <c r="OF88" s="10"/>
      <c r="OG88" s="10"/>
      <c r="OH88" s="10"/>
      <c r="OI88" s="10"/>
      <c r="OJ88" s="10"/>
      <c r="OK88" s="10"/>
      <c r="OL88" s="10"/>
      <c r="OM88" s="10"/>
      <c r="ON88" s="10"/>
      <c r="OO88" s="10"/>
      <c r="OP88" s="10"/>
      <c r="OQ88" s="10"/>
      <c r="OR88" s="10"/>
      <c r="OS88" s="10"/>
      <c r="OT88" s="10"/>
      <c r="OU88" s="10"/>
      <c r="OV88" s="10"/>
      <c r="OW88" s="10"/>
      <c r="OX88" s="10"/>
      <c r="OY88" s="10"/>
      <c r="OZ88" s="10"/>
      <c r="PA88" s="10"/>
      <c r="PB88" s="10"/>
      <c r="PC88" s="10"/>
      <c r="PD88" s="10"/>
      <c r="PE88" s="10"/>
      <c r="PF88" s="10"/>
    </row>
    <row r="89" spans="1:422" s="5" customFormat="1" x14ac:dyDescent="0.25">
      <c r="A89" s="68"/>
      <c r="B89" s="80">
        <v>44700</v>
      </c>
      <c r="C89" s="6" t="s">
        <v>68</v>
      </c>
      <c r="D89" s="7" t="s">
        <v>53</v>
      </c>
      <c r="E89" s="71"/>
      <c r="F89" s="39">
        <v>230.1</v>
      </c>
      <c r="G89" s="8">
        <v>89</v>
      </c>
      <c r="H89" s="40">
        <f t="shared" si="1"/>
        <v>20478.899999999998</v>
      </c>
      <c r="I89" s="27">
        <v>17</v>
      </c>
      <c r="J89" s="58">
        <v>14</v>
      </c>
      <c r="K89" s="58">
        <v>29</v>
      </c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  <c r="IW89" s="10"/>
      <c r="IX89" s="10"/>
      <c r="IY89" s="10"/>
      <c r="IZ89" s="10"/>
      <c r="JA89" s="10"/>
      <c r="JB89" s="10"/>
      <c r="JC89" s="10"/>
      <c r="JD89" s="10"/>
      <c r="JE89" s="10"/>
      <c r="JF89" s="10"/>
      <c r="JG89" s="10"/>
      <c r="JH89" s="10"/>
      <c r="JI89" s="10"/>
      <c r="JJ89" s="10"/>
      <c r="JK89" s="10"/>
      <c r="JL89" s="10"/>
      <c r="JM89" s="10"/>
      <c r="JN89" s="10"/>
      <c r="JO89" s="10"/>
      <c r="JP89" s="10"/>
      <c r="JQ89" s="10"/>
      <c r="JR89" s="10"/>
      <c r="JS89" s="10"/>
      <c r="JT89" s="10"/>
      <c r="JU89" s="10"/>
      <c r="JV89" s="10"/>
      <c r="JW89" s="10"/>
      <c r="JX89" s="10"/>
      <c r="JY89" s="10"/>
      <c r="JZ89" s="10"/>
      <c r="KA89" s="10"/>
      <c r="KB89" s="10"/>
      <c r="KC89" s="10"/>
      <c r="KD89" s="10"/>
      <c r="KE89" s="10"/>
      <c r="KF89" s="10"/>
      <c r="KG89" s="10"/>
      <c r="KH89" s="10"/>
      <c r="KI89" s="10"/>
      <c r="KJ89" s="10"/>
      <c r="KK89" s="10"/>
      <c r="KL89" s="10"/>
      <c r="KM89" s="10"/>
      <c r="KN89" s="10"/>
      <c r="KO89" s="10"/>
      <c r="KP89" s="10"/>
      <c r="KQ89" s="10"/>
      <c r="KR89" s="10"/>
      <c r="KS89" s="10"/>
      <c r="KT89" s="10"/>
      <c r="KU89" s="10"/>
      <c r="KV89" s="10"/>
      <c r="KW89" s="10"/>
      <c r="KX89" s="10"/>
      <c r="KY89" s="10"/>
      <c r="KZ89" s="10"/>
      <c r="LA89" s="10"/>
      <c r="LB89" s="10"/>
      <c r="LC89" s="10"/>
      <c r="LD89" s="10"/>
      <c r="LE89" s="10"/>
      <c r="LF89" s="10"/>
      <c r="LG89" s="10"/>
      <c r="LH89" s="10"/>
      <c r="LI89" s="10"/>
      <c r="LJ89" s="10"/>
      <c r="LK89" s="10"/>
      <c r="LL89" s="10"/>
      <c r="LM89" s="10"/>
      <c r="LN89" s="10"/>
      <c r="LO89" s="10"/>
      <c r="LP89" s="10"/>
      <c r="LQ89" s="10"/>
      <c r="LR89" s="10"/>
      <c r="LS89" s="10"/>
      <c r="LT89" s="10"/>
      <c r="LU89" s="10"/>
      <c r="LV89" s="10"/>
      <c r="LW89" s="10"/>
      <c r="LX89" s="10"/>
      <c r="LY89" s="10"/>
      <c r="LZ89" s="10"/>
      <c r="MA89" s="10"/>
      <c r="MB89" s="10"/>
      <c r="MC89" s="10"/>
      <c r="MD89" s="10"/>
      <c r="ME89" s="10"/>
      <c r="MF89" s="10"/>
      <c r="MG89" s="10"/>
      <c r="MH89" s="10"/>
      <c r="MI89" s="10"/>
      <c r="MJ89" s="10"/>
      <c r="MK89" s="10"/>
      <c r="ML89" s="10"/>
      <c r="MM89" s="10"/>
      <c r="MN89" s="10"/>
      <c r="MO89" s="10"/>
      <c r="MP89" s="10"/>
      <c r="MQ89" s="10"/>
      <c r="MR89" s="10"/>
      <c r="MS89" s="10"/>
      <c r="MT89" s="10"/>
      <c r="MU89" s="10"/>
      <c r="MV89" s="10"/>
      <c r="MW89" s="10"/>
      <c r="MX89" s="10"/>
      <c r="MY89" s="10"/>
      <c r="MZ89" s="10"/>
      <c r="NA89" s="10"/>
      <c r="NB89" s="10"/>
      <c r="NC89" s="10"/>
      <c r="ND89" s="10"/>
      <c r="NE89" s="10"/>
      <c r="NF89" s="10"/>
      <c r="NG89" s="10"/>
      <c r="NH89" s="10"/>
      <c r="NI89" s="10"/>
      <c r="NJ89" s="10"/>
      <c r="NK89" s="10"/>
      <c r="NL89" s="10"/>
      <c r="NM89" s="10"/>
      <c r="NN89" s="10"/>
      <c r="NO89" s="10"/>
      <c r="NP89" s="10"/>
      <c r="NQ89" s="10"/>
      <c r="NR89" s="10"/>
      <c r="NS89" s="10"/>
      <c r="NT89" s="10"/>
      <c r="NU89" s="10"/>
      <c r="NV89" s="10"/>
      <c r="NW89" s="10"/>
      <c r="NX89" s="10"/>
      <c r="NY89" s="10"/>
      <c r="NZ89" s="10"/>
      <c r="OA89" s="10"/>
      <c r="OB89" s="10"/>
      <c r="OC89" s="10"/>
      <c r="OD89" s="10"/>
      <c r="OE89" s="10"/>
      <c r="OF89" s="10"/>
      <c r="OG89" s="10"/>
      <c r="OH89" s="10"/>
      <c r="OI89" s="10"/>
      <c r="OJ89" s="10"/>
      <c r="OK89" s="10"/>
      <c r="OL89" s="10"/>
      <c r="OM89" s="10"/>
      <c r="ON89" s="10"/>
      <c r="OO89" s="10"/>
      <c r="OP89" s="10"/>
      <c r="OQ89" s="10"/>
      <c r="OR89" s="10"/>
      <c r="OS89" s="10"/>
      <c r="OT89" s="10"/>
      <c r="OU89" s="10"/>
      <c r="OV89" s="10"/>
      <c r="OW89" s="10"/>
      <c r="OX89" s="10"/>
      <c r="OY89" s="10"/>
      <c r="OZ89" s="10"/>
      <c r="PA89" s="10"/>
      <c r="PB89" s="10"/>
      <c r="PC89" s="10"/>
      <c r="PD89" s="10"/>
      <c r="PE89" s="10"/>
      <c r="PF89" s="10"/>
    </row>
    <row r="90" spans="1:422" s="5" customFormat="1" x14ac:dyDescent="0.25">
      <c r="A90" s="68"/>
      <c r="B90" s="80">
        <v>44700</v>
      </c>
      <c r="C90" s="6" t="s">
        <v>69</v>
      </c>
      <c r="D90" s="7" t="s">
        <v>53</v>
      </c>
      <c r="E90" s="71"/>
      <c r="F90" s="39">
        <v>381.14</v>
      </c>
      <c r="G90" s="8">
        <v>29</v>
      </c>
      <c r="H90" s="40">
        <f t="shared" si="1"/>
        <v>11053.06</v>
      </c>
      <c r="I90" s="27"/>
      <c r="J90" s="58">
        <v>4</v>
      </c>
      <c r="K90" s="58">
        <v>1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  <c r="IW90" s="10"/>
      <c r="IX90" s="10"/>
      <c r="IY90" s="10"/>
      <c r="IZ90" s="10"/>
      <c r="JA90" s="10"/>
      <c r="JB90" s="10"/>
      <c r="JC90" s="10"/>
      <c r="JD90" s="10"/>
      <c r="JE90" s="10"/>
      <c r="JF90" s="10"/>
      <c r="JG90" s="10"/>
      <c r="JH90" s="10"/>
      <c r="JI90" s="10"/>
      <c r="JJ90" s="10"/>
      <c r="JK90" s="10"/>
      <c r="JL90" s="10"/>
      <c r="JM90" s="10"/>
      <c r="JN90" s="10"/>
      <c r="JO90" s="10"/>
      <c r="JP90" s="10"/>
      <c r="JQ90" s="10"/>
      <c r="JR90" s="10"/>
      <c r="JS90" s="10"/>
      <c r="JT90" s="10"/>
      <c r="JU90" s="10"/>
      <c r="JV90" s="10"/>
      <c r="JW90" s="10"/>
      <c r="JX90" s="10"/>
      <c r="JY90" s="10"/>
      <c r="JZ90" s="10"/>
      <c r="KA90" s="10"/>
      <c r="KB90" s="10"/>
      <c r="KC90" s="10"/>
      <c r="KD90" s="10"/>
      <c r="KE90" s="10"/>
      <c r="KF90" s="10"/>
      <c r="KG90" s="10"/>
      <c r="KH90" s="10"/>
      <c r="KI90" s="10"/>
      <c r="KJ90" s="10"/>
      <c r="KK90" s="10"/>
      <c r="KL90" s="10"/>
      <c r="KM90" s="10"/>
      <c r="KN90" s="10"/>
      <c r="KO90" s="10"/>
      <c r="KP90" s="10"/>
      <c r="KQ90" s="10"/>
      <c r="KR90" s="10"/>
      <c r="KS90" s="10"/>
      <c r="KT90" s="10"/>
      <c r="KU90" s="10"/>
      <c r="KV90" s="10"/>
      <c r="KW90" s="10"/>
      <c r="KX90" s="10"/>
      <c r="KY90" s="10"/>
      <c r="KZ90" s="10"/>
      <c r="LA90" s="10"/>
      <c r="LB90" s="10"/>
      <c r="LC90" s="10"/>
      <c r="LD90" s="10"/>
      <c r="LE90" s="10"/>
      <c r="LF90" s="10"/>
      <c r="LG90" s="10"/>
      <c r="LH90" s="10"/>
      <c r="LI90" s="10"/>
      <c r="LJ90" s="10"/>
      <c r="LK90" s="10"/>
      <c r="LL90" s="10"/>
      <c r="LM90" s="10"/>
      <c r="LN90" s="10"/>
      <c r="LO90" s="10"/>
      <c r="LP90" s="10"/>
      <c r="LQ90" s="10"/>
      <c r="LR90" s="10"/>
      <c r="LS90" s="10"/>
      <c r="LT90" s="10"/>
      <c r="LU90" s="10"/>
      <c r="LV90" s="10"/>
      <c r="LW90" s="10"/>
      <c r="LX90" s="10"/>
      <c r="LY90" s="10"/>
      <c r="LZ90" s="10"/>
      <c r="MA90" s="10"/>
      <c r="MB90" s="10"/>
      <c r="MC90" s="10"/>
      <c r="MD90" s="10"/>
      <c r="ME90" s="10"/>
      <c r="MF90" s="10"/>
      <c r="MG90" s="10"/>
      <c r="MH90" s="10"/>
      <c r="MI90" s="10"/>
      <c r="MJ90" s="10"/>
      <c r="MK90" s="10"/>
      <c r="ML90" s="10"/>
      <c r="MM90" s="10"/>
      <c r="MN90" s="10"/>
      <c r="MO90" s="10"/>
      <c r="MP90" s="10"/>
      <c r="MQ90" s="10"/>
      <c r="MR90" s="10"/>
      <c r="MS90" s="10"/>
      <c r="MT90" s="10"/>
      <c r="MU90" s="10"/>
      <c r="MV90" s="10"/>
      <c r="MW90" s="10"/>
      <c r="MX90" s="10"/>
      <c r="MY90" s="10"/>
      <c r="MZ90" s="10"/>
      <c r="NA90" s="10"/>
      <c r="NB90" s="10"/>
      <c r="NC90" s="10"/>
      <c r="ND90" s="10"/>
      <c r="NE90" s="10"/>
      <c r="NF90" s="10"/>
      <c r="NG90" s="10"/>
      <c r="NH90" s="10"/>
      <c r="NI90" s="10"/>
      <c r="NJ90" s="10"/>
      <c r="NK90" s="10"/>
      <c r="NL90" s="10"/>
      <c r="NM90" s="10"/>
      <c r="NN90" s="10"/>
      <c r="NO90" s="10"/>
      <c r="NP90" s="10"/>
      <c r="NQ90" s="10"/>
      <c r="NR90" s="10"/>
      <c r="NS90" s="10"/>
      <c r="NT90" s="10"/>
      <c r="NU90" s="10"/>
      <c r="NV90" s="10"/>
      <c r="NW90" s="10"/>
      <c r="NX90" s="10"/>
      <c r="NY90" s="10"/>
      <c r="NZ90" s="10"/>
      <c r="OA90" s="10"/>
      <c r="OB90" s="10"/>
      <c r="OC90" s="10"/>
      <c r="OD90" s="10"/>
      <c r="OE90" s="10"/>
      <c r="OF90" s="10"/>
      <c r="OG90" s="10"/>
      <c r="OH90" s="10"/>
      <c r="OI90" s="10"/>
      <c r="OJ90" s="10"/>
      <c r="OK90" s="10"/>
      <c r="OL90" s="10"/>
      <c r="OM90" s="10"/>
      <c r="ON90" s="10"/>
      <c r="OO90" s="10"/>
      <c r="OP90" s="10"/>
      <c r="OQ90" s="10"/>
      <c r="OR90" s="10"/>
      <c r="OS90" s="10"/>
      <c r="OT90" s="10"/>
      <c r="OU90" s="10"/>
      <c r="OV90" s="10"/>
      <c r="OW90" s="10"/>
      <c r="OX90" s="10"/>
      <c r="OY90" s="10"/>
      <c r="OZ90" s="10"/>
      <c r="PA90" s="10"/>
      <c r="PB90" s="10"/>
      <c r="PC90" s="10"/>
      <c r="PD90" s="10"/>
      <c r="PE90" s="10"/>
      <c r="PF90" s="10"/>
    </row>
    <row r="91" spans="1:422" s="5" customFormat="1" x14ac:dyDescent="0.25">
      <c r="A91" s="68"/>
      <c r="B91" s="68"/>
      <c r="C91" s="6" t="s">
        <v>111</v>
      </c>
      <c r="D91" s="7" t="s">
        <v>0</v>
      </c>
      <c r="E91" s="71"/>
      <c r="F91" s="39"/>
      <c r="G91" s="8">
        <v>11</v>
      </c>
      <c r="H91" s="40">
        <f t="shared" si="1"/>
        <v>0</v>
      </c>
      <c r="I91" s="27">
        <v>2</v>
      </c>
      <c r="J91" s="58"/>
      <c r="K91" s="58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  <c r="IX91" s="10"/>
      <c r="IY91" s="10"/>
      <c r="IZ91" s="10"/>
      <c r="JA91" s="10"/>
      <c r="JB91" s="10"/>
      <c r="JC91" s="10"/>
      <c r="JD91" s="10"/>
      <c r="JE91" s="10"/>
      <c r="JF91" s="10"/>
      <c r="JG91" s="10"/>
      <c r="JH91" s="10"/>
      <c r="JI91" s="10"/>
      <c r="JJ91" s="10"/>
      <c r="JK91" s="10"/>
      <c r="JL91" s="10"/>
      <c r="JM91" s="10"/>
      <c r="JN91" s="10"/>
      <c r="JO91" s="10"/>
      <c r="JP91" s="10"/>
      <c r="JQ91" s="10"/>
      <c r="JR91" s="10"/>
      <c r="JS91" s="10"/>
      <c r="JT91" s="10"/>
      <c r="JU91" s="10"/>
      <c r="JV91" s="10"/>
      <c r="JW91" s="10"/>
      <c r="JX91" s="10"/>
      <c r="JY91" s="10"/>
      <c r="JZ91" s="10"/>
      <c r="KA91" s="10"/>
      <c r="KB91" s="10"/>
      <c r="KC91" s="10"/>
      <c r="KD91" s="10"/>
      <c r="KE91" s="10"/>
      <c r="KF91" s="10"/>
      <c r="KG91" s="10"/>
      <c r="KH91" s="10"/>
      <c r="KI91" s="10"/>
      <c r="KJ91" s="10"/>
      <c r="KK91" s="10"/>
      <c r="KL91" s="10"/>
      <c r="KM91" s="10"/>
      <c r="KN91" s="10"/>
      <c r="KO91" s="10"/>
      <c r="KP91" s="10"/>
      <c r="KQ91" s="10"/>
      <c r="KR91" s="10"/>
      <c r="KS91" s="10"/>
      <c r="KT91" s="10"/>
      <c r="KU91" s="10"/>
      <c r="KV91" s="10"/>
      <c r="KW91" s="10"/>
      <c r="KX91" s="10"/>
      <c r="KY91" s="10"/>
      <c r="KZ91" s="10"/>
      <c r="LA91" s="10"/>
      <c r="LB91" s="10"/>
      <c r="LC91" s="10"/>
      <c r="LD91" s="10"/>
      <c r="LE91" s="10"/>
      <c r="LF91" s="10"/>
      <c r="LG91" s="10"/>
      <c r="LH91" s="10"/>
      <c r="LI91" s="10"/>
      <c r="LJ91" s="10"/>
      <c r="LK91" s="10"/>
      <c r="LL91" s="10"/>
      <c r="LM91" s="10"/>
      <c r="LN91" s="10"/>
      <c r="LO91" s="10"/>
      <c r="LP91" s="10"/>
      <c r="LQ91" s="10"/>
      <c r="LR91" s="10"/>
      <c r="LS91" s="10"/>
      <c r="LT91" s="10"/>
      <c r="LU91" s="10"/>
      <c r="LV91" s="10"/>
      <c r="LW91" s="10"/>
      <c r="LX91" s="10"/>
      <c r="LY91" s="10"/>
      <c r="LZ91" s="10"/>
      <c r="MA91" s="10"/>
      <c r="MB91" s="10"/>
      <c r="MC91" s="10"/>
      <c r="MD91" s="10"/>
      <c r="ME91" s="10"/>
      <c r="MF91" s="10"/>
      <c r="MG91" s="10"/>
      <c r="MH91" s="10"/>
      <c r="MI91" s="10"/>
      <c r="MJ91" s="10"/>
      <c r="MK91" s="10"/>
      <c r="ML91" s="10"/>
      <c r="MM91" s="10"/>
      <c r="MN91" s="10"/>
      <c r="MO91" s="10"/>
      <c r="MP91" s="10"/>
      <c r="MQ91" s="10"/>
      <c r="MR91" s="10"/>
      <c r="MS91" s="10"/>
      <c r="MT91" s="10"/>
      <c r="MU91" s="10"/>
      <c r="MV91" s="10"/>
      <c r="MW91" s="10"/>
      <c r="MX91" s="10"/>
      <c r="MY91" s="10"/>
      <c r="MZ91" s="10"/>
      <c r="NA91" s="10"/>
      <c r="NB91" s="10"/>
      <c r="NC91" s="10"/>
      <c r="ND91" s="10"/>
      <c r="NE91" s="10"/>
      <c r="NF91" s="10"/>
      <c r="NG91" s="10"/>
      <c r="NH91" s="10"/>
      <c r="NI91" s="10"/>
      <c r="NJ91" s="10"/>
      <c r="NK91" s="10"/>
      <c r="NL91" s="10"/>
      <c r="NM91" s="10"/>
      <c r="NN91" s="10"/>
      <c r="NO91" s="10"/>
      <c r="NP91" s="10"/>
      <c r="NQ91" s="10"/>
      <c r="NR91" s="10"/>
      <c r="NS91" s="10"/>
      <c r="NT91" s="10"/>
      <c r="NU91" s="10"/>
      <c r="NV91" s="10"/>
      <c r="NW91" s="10"/>
      <c r="NX91" s="10"/>
      <c r="NY91" s="10"/>
      <c r="NZ91" s="10"/>
      <c r="OA91" s="10"/>
      <c r="OB91" s="10"/>
      <c r="OC91" s="10"/>
      <c r="OD91" s="10"/>
      <c r="OE91" s="10"/>
      <c r="OF91" s="10"/>
      <c r="OG91" s="10"/>
      <c r="OH91" s="10"/>
      <c r="OI91" s="10"/>
      <c r="OJ91" s="10"/>
      <c r="OK91" s="10"/>
      <c r="OL91" s="10"/>
      <c r="OM91" s="10"/>
      <c r="ON91" s="10"/>
      <c r="OO91" s="10"/>
      <c r="OP91" s="10"/>
      <c r="OQ91" s="10"/>
      <c r="OR91" s="10"/>
      <c r="OS91" s="10"/>
      <c r="OT91" s="10"/>
      <c r="OU91" s="10"/>
      <c r="OV91" s="10"/>
      <c r="OW91" s="10"/>
      <c r="OX91" s="10"/>
      <c r="OY91" s="10"/>
      <c r="OZ91" s="10"/>
      <c r="PA91" s="10"/>
      <c r="PB91" s="10"/>
      <c r="PC91" s="10"/>
      <c r="PD91" s="10"/>
      <c r="PE91" s="10"/>
      <c r="PF91" s="10"/>
    </row>
    <row r="92" spans="1:422" s="5" customFormat="1" x14ac:dyDescent="0.25">
      <c r="A92" s="68"/>
      <c r="B92" s="80">
        <v>44704</v>
      </c>
      <c r="C92" s="6" t="s">
        <v>74</v>
      </c>
      <c r="D92" s="7" t="s">
        <v>0</v>
      </c>
      <c r="E92" s="71"/>
      <c r="F92" s="39">
        <v>23.6</v>
      </c>
      <c r="G92" s="8">
        <v>28</v>
      </c>
      <c r="H92" s="40">
        <f t="shared" ref="H92:H111" si="2">+G92*F92</f>
        <v>660.80000000000007</v>
      </c>
      <c r="I92" s="27"/>
      <c r="J92" s="58"/>
      <c r="K92" s="58">
        <v>6</v>
      </c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  <c r="IW92" s="10"/>
      <c r="IX92" s="10"/>
      <c r="IY92" s="10"/>
      <c r="IZ92" s="10"/>
      <c r="JA92" s="10"/>
      <c r="JB92" s="10"/>
      <c r="JC92" s="10"/>
      <c r="JD92" s="10"/>
      <c r="JE92" s="10"/>
      <c r="JF92" s="10"/>
      <c r="JG92" s="10"/>
      <c r="JH92" s="10"/>
      <c r="JI92" s="10"/>
      <c r="JJ92" s="10"/>
      <c r="JK92" s="10"/>
      <c r="JL92" s="10"/>
      <c r="JM92" s="10"/>
      <c r="JN92" s="10"/>
      <c r="JO92" s="10"/>
      <c r="JP92" s="10"/>
      <c r="JQ92" s="10"/>
      <c r="JR92" s="10"/>
      <c r="JS92" s="10"/>
      <c r="JT92" s="10"/>
      <c r="JU92" s="10"/>
      <c r="JV92" s="10"/>
      <c r="JW92" s="10"/>
      <c r="JX92" s="10"/>
      <c r="JY92" s="10"/>
      <c r="JZ92" s="10"/>
      <c r="KA92" s="10"/>
      <c r="KB92" s="10"/>
      <c r="KC92" s="10"/>
      <c r="KD92" s="10"/>
      <c r="KE92" s="10"/>
      <c r="KF92" s="10"/>
      <c r="KG92" s="10"/>
      <c r="KH92" s="10"/>
      <c r="KI92" s="10"/>
      <c r="KJ92" s="10"/>
      <c r="KK92" s="10"/>
      <c r="KL92" s="10"/>
      <c r="KM92" s="10"/>
      <c r="KN92" s="10"/>
      <c r="KO92" s="10"/>
      <c r="KP92" s="10"/>
      <c r="KQ92" s="10"/>
      <c r="KR92" s="10"/>
      <c r="KS92" s="10"/>
      <c r="KT92" s="10"/>
      <c r="KU92" s="10"/>
      <c r="KV92" s="10"/>
      <c r="KW92" s="10"/>
      <c r="KX92" s="10"/>
      <c r="KY92" s="10"/>
      <c r="KZ92" s="10"/>
      <c r="LA92" s="10"/>
      <c r="LB92" s="10"/>
      <c r="LC92" s="10"/>
      <c r="LD92" s="10"/>
      <c r="LE92" s="10"/>
      <c r="LF92" s="10"/>
      <c r="LG92" s="10"/>
      <c r="LH92" s="10"/>
      <c r="LI92" s="10"/>
      <c r="LJ92" s="10"/>
      <c r="LK92" s="10"/>
      <c r="LL92" s="10"/>
      <c r="LM92" s="10"/>
      <c r="LN92" s="10"/>
      <c r="LO92" s="10"/>
      <c r="LP92" s="10"/>
      <c r="LQ92" s="10"/>
      <c r="LR92" s="10"/>
      <c r="LS92" s="10"/>
      <c r="LT92" s="10"/>
      <c r="LU92" s="10"/>
      <c r="LV92" s="10"/>
      <c r="LW92" s="10"/>
      <c r="LX92" s="10"/>
      <c r="LY92" s="10"/>
      <c r="LZ92" s="10"/>
      <c r="MA92" s="10"/>
      <c r="MB92" s="10"/>
      <c r="MC92" s="10"/>
      <c r="MD92" s="10"/>
      <c r="ME92" s="10"/>
      <c r="MF92" s="10"/>
      <c r="MG92" s="10"/>
      <c r="MH92" s="10"/>
      <c r="MI92" s="10"/>
      <c r="MJ92" s="10"/>
      <c r="MK92" s="10"/>
      <c r="ML92" s="10"/>
      <c r="MM92" s="10"/>
      <c r="MN92" s="10"/>
      <c r="MO92" s="10"/>
      <c r="MP92" s="10"/>
      <c r="MQ92" s="10"/>
      <c r="MR92" s="10"/>
      <c r="MS92" s="10"/>
      <c r="MT92" s="10"/>
      <c r="MU92" s="10"/>
      <c r="MV92" s="10"/>
      <c r="MW92" s="10"/>
      <c r="MX92" s="10"/>
      <c r="MY92" s="10"/>
      <c r="MZ92" s="10"/>
      <c r="NA92" s="10"/>
      <c r="NB92" s="10"/>
      <c r="NC92" s="10"/>
      <c r="ND92" s="10"/>
      <c r="NE92" s="10"/>
      <c r="NF92" s="10"/>
      <c r="NG92" s="10"/>
      <c r="NH92" s="10"/>
      <c r="NI92" s="10"/>
      <c r="NJ92" s="10"/>
      <c r="NK92" s="10"/>
      <c r="NL92" s="10"/>
      <c r="NM92" s="10"/>
      <c r="NN92" s="10"/>
      <c r="NO92" s="10"/>
      <c r="NP92" s="10"/>
      <c r="NQ92" s="10"/>
      <c r="NR92" s="10"/>
      <c r="NS92" s="10"/>
      <c r="NT92" s="10"/>
      <c r="NU92" s="10"/>
      <c r="NV92" s="10"/>
      <c r="NW92" s="10"/>
      <c r="NX92" s="10"/>
      <c r="NY92" s="10"/>
      <c r="NZ92" s="10"/>
      <c r="OA92" s="10"/>
      <c r="OB92" s="10"/>
      <c r="OC92" s="10"/>
      <c r="OD92" s="10"/>
      <c r="OE92" s="10"/>
      <c r="OF92" s="10"/>
      <c r="OG92" s="10"/>
      <c r="OH92" s="10"/>
      <c r="OI92" s="10"/>
      <c r="OJ92" s="10"/>
      <c r="OK92" s="10"/>
      <c r="OL92" s="10"/>
      <c r="OM92" s="10"/>
      <c r="ON92" s="10"/>
      <c r="OO92" s="10"/>
      <c r="OP92" s="10"/>
      <c r="OQ92" s="10"/>
      <c r="OR92" s="10"/>
      <c r="OS92" s="10"/>
      <c r="OT92" s="10"/>
      <c r="OU92" s="10"/>
      <c r="OV92" s="10"/>
      <c r="OW92" s="10"/>
      <c r="OX92" s="10"/>
      <c r="OY92" s="10"/>
      <c r="OZ92" s="10"/>
      <c r="PA92" s="10"/>
      <c r="PB92" s="10"/>
      <c r="PC92" s="10"/>
      <c r="PD92" s="10"/>
      <c r="PE92" s="10"/>
      <c r="PF92" s="10"/>
    </row>
    <row r="93" spans="1:422" s="10" customFormat="1" x14ac:dyDescent="0.25">
      <c r="A93" s="68"/>
      <c r="B93" s="68"/>
      <c r="C93" s="6" t="s">
        <v>31</v>
      </c>
      <c r="D93" s="7" t="s">
        <v>0</v>
      </c>
      <c r="E93" s="71"/>
      <c r="F93" s="39">
        <v>1711</v>
      </c>
      <c r="G93" s="8">
        <v>0</v>
      </c>
      <c r="H93" s="40">
        <f t="shared" si="2"/>
        <v>0</v>
      </c>
      <c r="I93" s="27"/>
      <c r="J93" s="58"/>
      <c r="K93" s="58">
        <v>1</v>
      </c>
    </row>
    <row r="94" spans="1:422" s="10" customFormat="1" x14ac:dyDescent="0.25">
      <c r="A94" s="68"/>
      <c r="B94" s="80">
        <v>44700</v>
      </c>
      <c r="C94" s="6" t="s">
        <v>243</v>
      </c>
      <c r="D94" s="7" t="s">
        <v>0</v>
      </c>
      <c r="E94" s="71"/>
      <c r="F94" s="39">
        <v>35.78</v>
      </c>
      <c r="G94" s="8">
        <v>37</v>
      </c>
      <c r="H94" s="40">
        <f t="shared" si="2"/>
        <v>1323.8600000000001</v>
      </c>
      <c r="I94" s="27"/>
      <c r="J94" s="58"/>
      <c r="K94" s="58"/>
    </row>
    <row r="95" spans="1:422" s="10" customFormat="1" x14ac:dyDescent="0.25">
      <c r="A95" s="68"/>
      <c r="B95" s="80">
        <v>44700</v>
      </c>
      <c r="C95" s="6" t="s">
        <v>252</v>
      </c>
      <c r="D95" s="7" t="s">
        <v>23</v>
      </c>
      <c r="E95" s="71"/>
      <c r="F95" s="39">
        <v>534.92999999999995</v>
      </c>
      <c r="G95" s="8">
        <v>4</v>
      </c>
      <c r="H95" s="40">
        <f t="shared" si="2"/>
        <v>2139.7199999999998</v>
      </c>
      <c r="I95" s="27"/>
      <c r="J95" s="58"/>
      <c r="K95" s="58"/>
    </row>
    <row r="96" spans="1:422" s="10" customFormat="1" x14ac:dyDescent="0.25">
      <c r="A96" s="68"/>
      <c r="B96" s="80">
        <v>44700</v>
      </c>
      <c r="C96" s="6" t="s">
        <v>241</v>
      </c>
      <c r="D96" s="7" t="s">
        <v>23</v>
      </c>
      <c r="E96" s="71"/>
      <c r="F96" s="39">
        <v>2599.54</v>
      </c>
      <c r="G96" s="8">
        <v>2</v>
      </c>
      <c r="H96" s="40">
        <f t="shared" si="2"/>
        <v>5199.08</v>
      </c>
      <c r="I96" s="27"/>
      <c r="J96" s="58"/>
      <c r="K96" s="58"/>
    </row>
    <row r="97" spans="1:422" s="10" customFormat="1" x14ac:dyDescent="0.25">
      <c r="A97" s="68"/>
      <c r="B97" s="68"/>
      <c r="C97" s="6" t="s">
        <v>100</v>
      </c>
      <c r="D97" s="7" t="s">
        <v>0</v>
      </c>
      <c r="E97" s="71"/>
      <c r="F97" s="39"/>
      <c r="G97" s="8">
        <v>425</v>
      </c>
      <c r="H97" s="40">
        <f t="shared" si="2"/>
        <v>0</v>
      </c>
      <c r="I97" s="27"/>
      <c r="J97" s="58"/>
      <c r="K97" s="58"/>
    </row>
    <row r="98" spans="1:422" s="10" customFormat="1" x14ac:dyDescent="0.25">
      <c r="A98" s="68"/>
      <c r="B98" s="68"/>
      <c r="C98" s="18" t="s">
        <v>103</v>
      </c>
      <c r="D98" s="93" t="s">
        <v>0</v>
      </c>
      <c r="E98" s="75"/>
      <c r="F98" s="39"/>
      <c r="G98" s="19">
        <v>120</v>
      </c>
      <c r="H98" s="40">
        <f t="shared" si="2"/>
        <v>0</v>
      </c>
      <c r="I98" s="27"/>
      <c r="J98" s="58"/>
      <c r="K98" s="58"/>
    </row>
    <row r="99" spans="1:422" s="10" customFormat="1" x14ac:dyDescent="0.25">
      <c r="A99" s="68"/>
      <c r="B99" s="68"/>
      <c r="C99" s="18" t="s">
        <v>102</v>
      </c>
      <c r="D99" s="93" t="s">
        <v>0</v>
      </c>
      <c r="E99" s="75"/>
      <c r="F99" s="39"/>
      <c r="G99" s="19">
        <v>470</v>
      </c>
      <c r="H99" s="40">
        <f t="shared" si="2"/>
        <v>0</v>
      </c>
      <c r="I99" s="27"/>
      <c r="J99" s="58"/>
      <c r="K99" s="58">
        <v>20</v>
      </c>
    </row>
    <row r="100" spans="1:422" s="10" customFormat="1" x14ac:dyDescent="0.25">
      <c r="A100" s="68"/>
      <c r="B100" s="68"/>
      <c r="C100" s="18" t="s">
        <v>219</v>
      </c>
      <c r="D100" s="93" t="s">
        <v>0</v>
      </c>
      <c r="E100" s="75"/>
      <c r="F100" s="39">
        <v>1118.6400000000001</v>
      </c>
      <c r="G100" s="19">
        <v>0</v>
      </c>
      <c r="H100" s="40">
        <f t="shared" si="2"/>
        <v>0</v>
      </c>
      <c r="I100" s="27"/>
      <c r="J100" s="58"/>
      <c r="K100" s="58"/>
    </row>
    <row r="101" spans="1:422" s="5" customFormat="1" x14ac:dyDescent="0.25">
      <c r="A101" s="68"/>
      <c r="B101" s="80">
        <v>44700</v>
      </c>
      <c r="C101" s="18" t="s">
        <v>242</v>
      </c>
      <c r="D101" s="93" t="s">
        <v>0</v>
      </c>
      <c r="E101" s="75"/>
      <c r="F101" s="39">
        <v>106.24</v>
      </c>
      <c r="G101" s="19">
        <v>11</v>
      </c>
      <c r="H101" s="40">
        <f t="shared" si="2"/>
        <v>1168.6399999999999</v>
      </c>
      <c r="I101" s="27"/>
      <c r="J101" s="58"/>
      <c r="K101" s="58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  <c r="IW101" s="10"/>
      <c r="IX101" s="10"/>
      <c r="IY101" s="10"/>
      <c r="IZ101" s="10"/>
      <c r="JA101" s="10"/>
      <c r="JB101" s="10"/>
      <c r="JC101" s="10"/>
      <c r="JD101" s="10"/>
      <c r="JE101" s="10"/>
      <c r="JF101" s="10"/>
      <c r="JG101" s="10"/>
      <c r="JH101" s="10"/>
      <c r="JI101" s="10"/>
      <c r="JJ101" s="10"/>
      <c r="JK101" s="10"/>
      <c r="JL101" s="10"/>
      <c r="JM101" s="10"/>
      <c r="JN101" s="10"/>
      <c r="JO101" s="10"/>
      <c r="JP101" s="10"/>
      <c r="JQ101" s="10"/>
      <c r="JR101" s="10"/>
      <c r="JS101" s="10"/>
      <c r="JT101" s="10"/>
      <c r="JU101" s="10"/>
      <c r="JV101" s="10"/>
      <c r="JW101" s="10"/>
      <c r="JX101" s="10"/>
      <c r="JY101" s="10"/>
      <c r="JZ101" s="10"/>
      <c r="KA101" s="10"/>
      <c r="KB101" s="10"/>
      <c r="KC101" s="10"/>
      <c r="KD101" s="10"/>
      <c r="KE101" s="10"/>
      <c r="KF101" s="10"/>
      <c r="KG101" s="10"/>
      <c r="KH101" s="10"/>
      <c r="KI101" s="10"/>
      <c r="KJ101" s="10"/>
      <c r="KK101" s="10"/>
      <c r="KL101" s="10"/>
      <c r="KM101" s="10"/>
      <c r="KN101" s="10"/>
      <c r="KO101" s="10"/>
      <c r="KP101" s="10"/>
      <c r="KQ101" s="10"/>
      <c r="KR101" s="10"/>
      <c r="KS101" s="10"/>
      <c r="KT101" s="10"/>
      <c r="KU101" s="10"/>
      <c r="KV101" s="10"/>
      <c r="KW101" s="10"/>
      <c r="KX101" s="10"/>
      <c r="KY101" s="10"/>
      <c r="KZ101" s="10"/>
      <c r="LA101" s="10"/>
      <c r="LB101" s="10"/>
      <c r="LC101" s="10"/>
      <c r="LD101" s="10"/>
      <c r="LE101" s="10"/>
      <c r="LF101" s="10"/>
      <c r="LG101" s="10"/>
      <c r="LH101" s="10"/>
      <c r="LI101" s="10"/>
      <c r="LJ101" s="10"/>
      <c r="LK101" s="10"/>
      <c r="LL101" s="10"/>
      <c r="LM101" s="10"/>
      <c r="LN101" s="10"/>
      <c r="LO101" s="10"/>
      <c r="LP101" s="10"/>
      <c r="LQ101" s="10"/>
      <c r="LR101" s="10"/>
      <c r="LS101" s="10"/>
      <c r="LT101" s="10"/>
      <c r="LU101" s="10"/>
      <c r="LV101" s="10"/>
      <c r="LW101" s="10"/>
      <c r="LX101" s="10"/>
      <c r="LY101" s="10"/>
      <c r="LZ101" s="10"/>
      <c r="MA101" s="10"/>
      <c r="MB101" s="10"/>
      <c r="MC101" s="10"/>
      <c r="MD101" s="10"/>
      <c r="ME101" s="10"/>
      <c r="MF101" s="10"/>
      <c r="MG101" s="10"/>
      <c r="MH101" s="10"/>
      <c r="MI101" s="10"/>
      <c r="MJ101" s="10"/>
      <c r="MK101" s="10"/>
      <c r="ML101" s="10"/>
      <c r="MM101" s="10"/>
      <c r="MN101" s="10"/>
      <c r="MO101" s="10"/>
      <c r="MP101" s="10"/>
      <c r="MQ101" s="10"/>
      <c r="MR101" s="10"/>
      <c r="MS101" s="10"/>
      <c r="MT101" s="10"/>
      <c r="MU101" s="10"/>
      <c r="MV101" s="10"/>
      <c r="MW101" s="10"/>
      <c r="MX101" s="10"/>
      <c r="MY101" s="10"/>
      <c r="MZ101" s="10"/>
      <c r="NA101" s="10"/>
      <c r="NB101" s="10"/>
      <c r="NC101" s="10"/>
      <c r="ND101" s="10"/>
      <c r="NE101" s="10"/>
      <c r="NF101" s="10"/>
      <c r="NG101" s="10"/>
      <c r="NH101" s="10"/>
      <c r="NI101" s="10"/>
      <c r="NJ101" s="10"/>
      <c r="NK101" s="10"/>
      <c r="NL101" s="10"/>
      <c r="NM101" s="10"/>
      <c r="NN101" s="10"/>
      <c r="NO101" s="10"/>
      <c r="NP101" s="10"/>
      <c r="NQ101" s="10"/>
      <c r="NR101" s="10"/>
      <c r="NS101" s="10"/>
      <c r="NT101" s="10"/>
      <c r="NU101" s="10"/>
      <c r="NV101" s="10"/>
      <c r="NW101" s="10"/>
      <c r="NX101" s="10"/>
      <c r="NY101" s="10"/>
      <c r="NZ101" s="10"/>
      <c r="OA101" s="10"/>
      <c r="OB101" s="10"/>
      <c r="OC101" s="10"/>
      <c r="OD101" s="10"/>
      <c r="OE101" s="10"/>
      <c r="OF101" s="10"/>
      <c r="OG101" s="10"/>
      <c r="OH101" s="10"/>
      <c r="OI101" s="10"/>
      <c r="OJ101" s="10"/>
      <c r="OK101" s="10"/>
      <c r="OL101" s="10"/>
      <c r="OM101" s="10"/>
      <c r="ON101" s="10"/>
      <c r="OO101" s="10"/>
      <c r="OP101" s="10"/>
      <c r="OQ101" s="10"/>
      <c r="OR101" s="10"/>
      <c r="OS101" s="10"/>
      <c r="OT101" s="10"/>
      <c r="OU101" s="10"/>
      <c r="OV101" s="10"/>
      <c r="OW101" s="10"/>
      <c r="OX101" s="10"/>
      <c r="OY101" s="10"/>
      <c r="OZ101" s="10"/>
      <c r="PA101" s="10"/>
      <c r="PB101" s="10"/>
      <c r="PC101" s="10"/>
      <c r="PD101" s="10"/>
      <c r="PE101" s="10"/>
      <c r="PF101" s="10"/>
    </row>
    <row r="102" spans="1:422" x14ac:dyDescent="0.25">
      <c r="A102" s="68"/>
      <c r="B102" s="80">
        <v>44700</v>
      </c>
      <c r="C102" s="6" t="s">
        <v>82</v>
      </c>
      <c r="D102" s="7" t="s">
        <v>79</v>
      </c>
      <c r="E102" s="71"/>
      <c r="F102" s="39">
        <v>36.93</v>
      </c>
      <c r="G102" s="8">
        <v>7</v>
      </c>
      <c r="H102" s="40">
        <f t="shared" si="2"/>
        <v>258.51</v>
      </c>
      <c r="I102" s="27"/>
      <c r="J102" s="58"/>
      <c r="K102" s="58"/>
    </row>
    <row r="103" spans="1:422" s="10" customFormat="1" x14ac:dyDescent="0.25">
      <c r="A103" s="68"/>
      <c r="B103" s="68"/>
      <c r="C103" s="6" t="s">
        <v>43</v>
      </c>
      <c r="D103" s="7" t="s">
        <v>33</v>
      </c>
      <c r="E103" s="71"/>
      <c r="F103" s="39">
        <v>46.02</v>
      </c>
      <c r="G103" s="8">
        <v>7</v>
      </c>
      <c r="H103" s="40">
        <f t="shared" si="2"/>
        <v>322.14000000000004</v>
      </c>
      <c r="I103" s="27">
        <v>2</v>
      </c>
      <c r="J103" s="58"/>
      <c r="K103" s="58">
        <v>2</v>
      </c>
    </row>
    <row r="104" spans="1:422" s="10" customFormat="1" x14ac:dyDescent="0.25">
      <c r="A104" s="68"/>
      <c r="B104" s="68"/>
      <c r="C104" s="6" t="s">
        <v>30</v>
      </c>
      <c r="D104" s="7" t="s">
        <v>0</v>
      </c>
      <c r="E104" s="71"/>
      <c r="F104" s="39">
        <v>53.1</v>
      </c>
      <c r="G104" s="8">
        <v>5</v>
      </c>
      <c r="H104" s="40">
        <f t="shared" si="2"/>
        <v>265.5</v>
      </c>
      <c r="I104" s="27"/>
      <c r="J104" s="58"/>
      <c r="K104" s="58">
        <v>1</v>
      </c>
    </row>
    <row r="105" spans="1:422" s="10" customFormat="1" x14ac:dyDescent="0.25">
      <c r="A105" s="68"/>
      <c r="B105" s="80">
        <v>44700</v>
      </c>
      <c r="C105" s="6" t="s">
        <v>244</v>
      </c>
      <c r="D105" s="7" t="s">
        <v>0</v>
      </c>
      <c r="E105" s="71"/>
      <c r="F105" s="39">
        <v>543.99</v>
      </c>
      <c r="G105" s="8">
        <v>2</v>
      </c>
      <c r="H105" s="40">
        <f t="shared" si="2"/>
        <v>1087.98</v>
      </c>
      <c r="I105" s="27"/>
      <c r="J105" s="58"/>
      <c r="K105" s="58"/>
    </row>
    <row r="106" spans="1:422" s="10" customFormat="1" x14ac:dyDescent="0.25">
      <c r="A106" s="68"/>
      <c r="B106" s="80">
        <v>44700</v>
      </c>
      <c r="C106" s="6" t="s">
        <v>245</v>
      </c>
      <c r="D106" s="7" t="s">
        <v>0</v>
      </c>
      <c r="E106" s="71"/>
      <c r="F106" s="39">
        <v>543.99</v>
      </c>
      <c r="G106" s="8">
        <v>2</v>
      </c>
      <c r="H106" s="40">
        <f t="shared" si="2"/>
        <v>1087.98</v>
      </c>
      <c r="I106" s="27"/>
      <c r="J106" s="58"/>
      <c r="K106" s="58"/>
    </row>
    <row r="107" spans="1:422" s="10" customFormat="1" x14ac:dyDescent="0.25">
      <c r="A107" s="68"/>
      <c r="B107" s="80">
        <v>44700</v>
      </c>
      <c r="C107" s="6" t="s">
        <v>246</v>
      </c>
      <c r="D107" s="7" t="s">
        <v>0</v>
      </c>
      <c r="E107" s="71"/>
      <c r="F107" s="39">
        <v>543.99</v>
      </c>
      <c r="G107" s="8">
        <v>2</v>
      </c>
      <c r="H107" s="40">
        <f t="shared" si="2"/>
        <v>1087.98</v>
      </c>
      <c r="I107" s="27"/>
      <c r="J107" s="58"/>
      <c r="K107" s="58"/>
    </row>
    <row r="108" spans="1:422" s="10" customFormat="1" x14ac:dyDescent="0.25">
      <c r="A108" s="68"/>
      <c r="B108" s="80">
        <v>44700</v>
      </c>
      <c r="C108" s="6" t="s">
        <v>247</v>
      </c>
      <c r="D108" s="7" t="s">
        <v>0</v>
      </c>
      <c r="E108" s="71"/>
      <c r="F108" s="39">
        <v>543.99</v>
      </c>
      <c r="G108" s="8">
        <v>2</v>
      </c>
      <c r="H108" s="40">
        <f t="shared" si="2"/>
        <v>1087.98</v>
      </c>
      <c r="I108" s="27"/>
      <c r="J108" s="58"/>
      <c r="K108" s="58"/>
    </row>
    <row r="109" spans="1:422" s="5" customFormat="1" x14ac:dyDescent="0.25">
      <c r="A109" s="68"/>
      <c r="B109" s="68"/>
      <c r="C109" s="6" t="s">
        <v>185</v>
      </c>
      <c r="D109" s="7" t="s">
        <v>33</v>
      </c>
      <c r="E109" s="71"/>
      <c r="F109" s="39">
        <v>53.1</v>
      </c>
      <c r="G109" s="8">
        <v>0</v>
      </c>
      <c r="H109" s="40">
        <f t="shared" si="2"/>
        <v>0</v>
      </c>
      <c r="I109" s="27"/>
      <c r="J109" s="58"/>
      <c r="K109" s="58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  <c r="IW109" s="10"/>
      <c r="IX109" s="10"/>
      <c r="IY109" s="10"/>
      <c r="IZ109" s="10"/>
      <c r="JA109" s="10"/>
      <c r="JB109" s="10"/>
      <c r="JC109" s="10"/>
      <c r="JD109" s="10"/>
      <c r="JE109" s="10"/>
      <c r="JF109" s="10"/>
      <c r="JG109" s="10"/>
      <c r="JH109" s="10"/>
      <c r="JI109" s="10"/>
      <c r="JJ109" s="10"/>
      <c r="JK109" s="10"/>
      <c r="JL109" s="10"/>
      <c r="JM109" s="10"/>
      <c r="JN109" s="10"/>
      <c r="JO109" s="10"/>
      <c r="JP109" s="10"/>
      <c r="JQ109" s="10"/>
      <c r="JR109" s="10"/>
      <c r="JS109" s="10"/>
      <c r="JT109" s="10"/>
      <c r="JU109" s="10"/>
      <c r="JV109" s="10"/>
      <c r="JW109" s="10"/>
      <c r="JX109" s="10"/>
      <c r="JY109" s="10"/>
      <c r="JZ109" s="10"/>
      <c r="KA109" s="10"/>
      <c r="KB109" s="10"/>
      <c r="KC109" s="10"/>
      <c r="KD109" s="10"/>
      <c r="KE109" s="10"/>
      <c r="KF109" s="10"/>
      <c r="KG109" s="10"/>
      <c r="KH109" s="10"/>
      <c r="KI109" s="10"/>
      <c r="KJ109" s="10"/>
      <c r="KK109" s="10"/>
      <c r="KL109" s="10"/>
      <c r="KM109" s="10"/>
      <c r="KN109" s="10"/>
      <c r="KO109" s="10"/>
      <c r="KP109" s="10"/>
      <c r="KQ109" s="10"/>
      <c r="KR109" s="10"/>
      <c r="KS109" s="10"/>
      <c r="KT109" s="10"/>
      <c r="KU109" s="10"/>
      <c r="KV109" s="10"/>
      <c r="KW109" s="10"/>
      <c r="KX109" s="10"/>
      <c r="KY109" s="10"/>
      <c r="KZ109" s="10"/>
      <c r="LA109" s="10"/>
      <c r="LB109" s="10"/>
      <c r="LC109" s="10"/>
      <c r="LD109" s="10"/>
      <c r="LE109" s="10"/>
      <c r="LF109" s="10"/>
      <c r="LG109" s="10"/>
      <c r="LH109" s="10"/>
      <c r="LI109" s="10"/>
      <c r="LJ109" s="10"/>
      <c r="LK109" s="10"/>
      <c r="LL109" s="10"/>
      <c r="LM109" s="10"/>
      <c r="LN109" s="10"/>
      <c r="LO109" s="10"/>
      <c r="LP109" s="10"/>
      <c r="LQ109" s="10"/>
      <c r="LR109" s="10"/>
      <c r="LS109" s="10"/>
      <c r="LT109" s="10"/>
      <c r="LU109" s="10"/>
      <c r="LV109" s="10"/>
      <c r="LW109" s="10"/>
      <c r="LX109" s="10"/>
      <c r="LY109" s="10"/>
      <c r="LZ109" s="10"/>
      <c r="MA109" s="10"/>
      <c r="MB109" s="10"/>
      <c r="MC109" s="10"/>
      <c r="MD109" s="10"/>
      <c r="ME109" s="10"/>
      <c r="MF109" s="10"/>
      <c r="MG109" s="10"/>
      <c r="MH109" s="10"/>
      <c r="MI109" s="10"/>
      <c r="MJ109" s="10"/>
      <c r="MK109" s="10"/>
      <c r="ML109" s="10"/>
      <c r="MM109" s="10"/>
      <c r="MN109" s="10"/>
      <c r="MO109" s="10"/>
      <c r="MP109" s="10"/>
      <c r="MQ109" s="10"/>
      <c r="MR109" s="10"/>
      <c r="MS109" s="10"/>
      <c r="MT109" s="10"/>
      <c r="MU109" s="10"/>
      <c r="MV109" s="10"/>
      <c r="MW109" s="10"/>
      <c r="MX109" s="10"/>
      <c r="MY109" s="10"/>
      <c r="MZ109" s="10"/>
      <c r="NA109" s="10"/>
      <c r="NB109" s="10"/>
      <c r="NC109" s="10"/>
      <c r="ND109" s="10"/>
      <c r="NE109" s="10"/>
      <c r="NF109" s="10"/>
      <c r="NG109" s="10"/>
      <c r="NH109" s="10"/>
      <c r="NI109" s="10"/>
      <c r="NJ109" s="10"/>
      <c r="NK109" s="10"/>
      <c r="NL109" s="10"/>
      <c r="NM109" s="10"/>
      <c r="NN109" s="10"/>
      <c r="NO109" s="10"/>
      <c r="NP109" s="10"/>
      <c r="NQ109" s="10"/>
      <c r="NR109" s="10"/>
      <c r="NS109" s="10"/>
      <c r="NT109" s="10"/>
      <c r="NU109" s="10"/>
      <c r="NV109" s="10"/>
      <c r="NW109" s="10"/>
      <c r="NX109" s="10"/>
      <c r="NY109" s="10"/>
      <c r="NZ109" s="10"/>
      <c r="OA109" s="10"/>
      <c r="OB109" s="10"/>
      <c r="OC109" s="10"/>
      <c r="OD109" s="10"/>
      <c r="OE109" s="10"/>
      <c r="OF109" s="10"/>
      <c r="OG109" s="10"/>
      <c r="OH109" s="10"/>
      <c r="OI109" s="10"/>
      <c r="OJ109" s="10"/>
      <c r="OK109" s="10"/>
      <c r="OL109" s="10"/>
      <c r="OM109" s="10"/>
      <c r="ON109" s="10"/>
      <c r="OO109" s="10"/>
      <c r="OP109" s="10"/>
      <c r="OQ109" s="10"/>
      <c r="OR109" s="10"/>
      <c r="OS109" s="10"/>
      <c r="OT109" s="10"/>
      <c r="OU109" s="10"/>
      <c r="OV109" s="10"/>
      <c r="OW109" s="10"/>
      <c r="OX109" s="10"/>
      <c r="OY109" s="10"/>
      <c r="OZ109" s="10"/>
      <c r="PA109" s="10"/>
      <c r="PB109" s="10"/>
      <c r="PC109" s="10"/>
      <c r="PD109" s="10"/>
      <c r="PE109" s="10"/>
      <c r="PF109" s="10"/>
    </row>
    <row r="110" spans="1:422" s="10" customFormat="1" ht="24" x14ac:dyDescent="0.25">
      <c r="A110" s="68"/>
      <c r="B110" s="80">
        <v>44700</v>
      </c>
      <c r="C110" s="6" t="s">
        <v>190</v>
      </c>
      <c r="D110" s="7" t="s">
        <v>33</v>
      </c>
      <c r="E110" s="71"/>
      <c r="F110" s="39">
        <v>660.8</v>
      </c>
      <c r="G110" s="8">
        <v>12</v>
      </c>
      <c r="H110" s="40">
        <f t="shared" si="2"/>
        <v>7929.5999999999995</v>
      </c>
      <c r="I110" s="27"/>
      <c r="J110" s="58"/>
      <c r="K110" s="58"/>
    </row>
    <row r="111" spans="1:422" s="23" customFormat="1" x14ac:dyDescent="0.25">
      <c r="A111" s="68"/>
      <c r="B111" s="68"/>
      <c r="C111" s="6" t="s">
        <v>84</v>
      </c>
      <c r="D111" s="7" t="s">
        <v>0</v>
      </c>
      <c r="E111" s="71"/>
      <c r="F111" s="39"/>
      <c r="G111" s="8">
        <v>0</v>
      </c>
      <c r="H111" s="40">
        <f t="shared" si="2"/>
        <v>0</v>
      </c>
      <c r="I111" s="27">
        <v>6</v>
      </c>
      <c r="J111" s="58"/>
      <c r="K111" s="58">
        <v>2</v>
      </c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  <c r="IV111" s="20"/>
      <c r="IW111" s="20"/>
      <c r="IX111" s="20"/>
      <c r="IY111" s="20"/>
      <c r="IZ111" s="20"/>
      <c r="JA111" s="20"/>
      <c r="JB111" s="20"/>
      <c r="JC111" s="20"/>
      <c r="JD111" s="20"/>
      <c r="JE111" s="20"/>
      <c r="JF111" s="20"/>
      <c r="JG111" s="20"/>
      <c r="JH111" s="20"/>
      <c r="JI111" s="20"/>
      <c r="JJ111" s="20"/>
      <c r="JK111" s="20"/>
      <c r="JL111" s="20"/>
      <c r="JM111" s="20"/>
      <c r="JN111" s="20"/>
      <c r="JO111" s="20"/>
      <c r="JP111" s="20"/>
      <c r="JQ111" s="20"/>
      <c r="JR111" s="20"/>
      <c r="JS111" s="20"/>
      <c r="JT111" s="20"/>
      <c r="JU111" s="20"/>
      <c r="JV111" s="20"/>
      <c r="JW111" s="20"/>
      <c r="JX111" s="20"/>
      <c r="JY111" s="20"/>
      <c r="JZ111" s="20"/>
      <c r="KA111" s="20"/>
      <c r="KB111" s="20"/>
      <c r="KC111" s="20"/>
      <c r="KD111" s="20"/>
      <c r="KE111" s="20"/>
      <c r="KF111" s="20"/>
      <c r="KG111" s="20"/>
      <c r="KH111" s="20"/>
      <c r="KI111" s="20"/>
      <c r="KJ111" s="20"/>
      <c r="KK111" s="20"/>
      <c r="KL111" s="20"/>
      <c r="KM111" s="20"/>
      <c r="KN111" s="20"/>
      <c r="KO111" s="20"/>
      <c r="KP111" s="20"/>
      <c r="KQ111" s="20"/>
      <c r="KR111" s="20"/>
      <c r="KS111" s="20"/>
      <c r="KT111" s="20"/>
      <c r="KU111" s="20"/>
      <c r="KV111" s="20"/>
      <c r="KW111" s="20"/>
      <c r="KX111" s="20"/>
      <c r="KY111" s="20"/>
      <c r="KZ111" s="20"/>
      <c r="LA111" s="20"/>
      <c r="LB111" s="20"/>
      <c r="LC111" s="20"/>
      <c r="LD111" s="20"/>
      <c r="LE111" s="20"/>
      <c r="LF111" s="20"/>
      <c r="LG111" s="20"/>
      <c r="LH111" s="20"/>
      <c r="LI111" s="20"/>
      <c r="LJ111" s="20"/>
      <c r="LK111" s="20"/>
      <c r="LL111" s="20"/>
      <c r="LM111" s="20"/>
      <c r="LN111" s="20"/>
      <c r="LO111" s="20"/>
      <c r="LP111" s="20"/>
      <c r="LQ111" s="20"/>
      <c r="LR111" s="20"/>
      <c r="LS111" s="20"/>
      <c r="LT111" s="20"/>
      <c r="LU111" s="20"/>
      <c r="LV111" s="20"/>
      <c r="LW111" s="20"/>
      <c r="LX111" s="20"/>
      <c r="LY111" s="20"/>
      <c r="LZ111" s="20"/>
      <c r="MA111" s="20"/>
      <c r="MB111" s="20"/>
      <c r="MC111" s="20"/>
      <c r="MD111" s="20"/>
      <c r="ME111" s="20"/>
      <c r="MF111" s="20"/>
      <c r="MG111" s="20"/>
      <c r="MH111" s="20"/>
      <c r="MI111" s="20"/>
      <c r="MJ111" s="20"/>
      <c r="MK111" s="20"/>
      <c r="ML111" s="20"/>
      <c r="MM111" s="20"/>
      <c r="MN111" s="20"/>
      <c r="MO111" s="20"/>
      <c r="MP111" s="20"/>
      <c r="MQ111" s="20"/>
      <c r="MR111" s="20"/>
      <c r="MS111" s="20"/>
      <c r="MT111" s="20"/>
      <c r="MU111" s="20"/>
      <c r="MV111" s="20"/>
      <c r="MW111" s="20"/>
      <c r="MX111" s="20"/>
      <c r="MY111" s="20"/>
      <c r="MZ111" s="20"/>
      <c r="NA111" s="20"/>
      <c r="NB111" s="20"/>
      <c r="NC111" s="20"/>
      <c r="ND111" s="20"/>
      <c r="NE111" s="20"/>
      <c r="NF111" s="20"/>
      <c r="NG111" s="20"/>
      <c r="NH111" s="20"/>
      <c r="NI111" s="20"/>
      <c r="NJ111" s="20"/>
      <c r="NK111" s="20"/>
      <c r="NL111" s="20"/>
      <c r="NM111" s="20"/>
      <c r="NN111" s="20"/>
      <c r="NO111" s="20"/>
      <c r="NP111" s="20"/>
      <c r="NQ111" s="20"/>
      <c r="NR111" s="20"/>
      <c r="NS111" s="20"/>
      <c r="NT111" s="20"/>
      <c r="NU111" s="20"/>
      <c r="NV111" s="20"/>
      <c r="NW111" s="20"/>
      <c r="NX111" s="20"/>
      <c r="NY111" s="20"/>
      <c r="NZ111" s="20"/>
      <c r="OA111" s="20"/>
      <c r="OB111" s="20"/>
      <c r="OC111" s="20"/>
      <c r="OD111" s="20"/>
      <c r="OE111" s="20"/>
      <c r="OF111" s="20"/>
      <c r="OG111" s="20"/>
      <c r="OH111" s="20"/>
      <c r="OI111" s="20"/>
      <c r="OJ111" s="20"/>
      <c r="OK111" s="20"/>
      <c r="OL111" s="20"/>
      <c r="OM111" s="20"/>
      <c r="ON111" s="20"/>
      <c r="OO111" s="20"/>
      <c r="OP111" s="20"/>
      <c r="OQ111" s="20"/>
      <c r="OR111" s="20"/>
      <c r="OS111" s="20"/>
      <c r="OT111" s="20"/>
      <c r="OU111" s="20"/>
      <c r="OV111" s="20"/>
      <c r="OW111" s="20"/>
      <c r="OX111" s="20"/>
      <c r="OY111" s="20"/>
      <c r="OZ111" s="20"/>
      <c r="PA111" s="20"/>
      <c r="PB111" s="20"/>
      <c r="PC111" s="20"/>
      <c r="PD111" s="20"/>
      <c r="PE111" s="20"/>
      <c r="PF111" s="20"/>
    </row>
    <row r="112" spans="1:422" s="23" customFormat="1" x14ac:dyDescent="0.25">
      <c r="A112" s="67"/>
      <c r="B112" s="67"/>
      <c r="C112" s="1"/>
      <c r="D112" s="94"/>
      <c r="E112" s="76"/>
      <c r="F112" s="48"/>
      <c r="G112" s="2"/>
      <c r="H112" s="49"/>
      <c r="I112" s="28"/>
      <c r="J112" s="28"/>
      <c r="K112" s="29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  <c r="IV112" s="20"/>
      <c r="IW112" s="20"/>
      <c r="IX112" s="20"/>
      <c r="IY112" s="20"/>
      <c r="IZ112" s="20"/>
      <c r="JA112" s="20"/>
      <c r="JB112" s="20"/>
      <c r="JC112" s="20"/>
      <c r="JD112" s="20"/>
      <c r="JE112" s="20"/>
      <c r="JF112" s="20"/>
      <c r="JG112" s="20"/>
      <c r="JH112" s="20"/>
      <c r="JI112" s="20"/>
      <c r="JJ112" s="20"/>
      <c r="JK112" s="20"/>
      <c r="JL112" s="20"/>
      <c r="JM112" s="20"/>
      <c r="JN112" s="20"/>
      <c r="JO112" s="20"/>
      <c r="JP112" s="20"/>
      <c r="JQ112" s="20"/>
      <c r="JR112" s="20"/>
      <c r="JS112" s="20"/>
      <c r="JT112" s="20"/>
      <c r="JU112" s="20"/>
      <c r="JV112" s="20"/>
      <c r="JW112" s="20"/>
      <c r="JX112" s="20"/>
      <c r="JY112" s="20"/>
      <c r="JZ112" s="20"/>
      <c r="KA112" s="20"/>
      <c r="KB112" s="20"/>
      <c r="KC112" s="20"/>
      <c r="KD112" s="20"/>
      <c r="KE112" s="20"/>
      <c r="KF112" s="20"/>
      <c r="KG112" s="20"/>
      <c r="KH112" s="20"/>
      <c r="KI112" s="20"/>
      <c r="KJ112" s="20"/>
      <c r="KK112" s="20"/>
      <c r="KL112" s="20"/>
      <c r="KM112" s="20"/>
      <c r="KN112" s="20"/>
      <c r="KO112" s="20"/>
      <c r="KP112" s="20"/>
      <c r="KQ112" s="20"/>
      <c r="KR112" s="20"/>
      <c r="KS112" s="20"/>
      <c r="KT112" s="20"/>
      <c r="KU112" s="20"/>
      <c r="KV112" s="20"/>
      <c r="KW112" s="20"/>
      <c r="KX112" s="20"/>
      <c r="KY112" s="20"/>
      <c r="KZ112" s="20"/>
      <c r="LA112" s="20"/>
      <c r="LB112" s="20"/>
      <c r="LC112" s="20"/>
      <c r="LD112" s="20"/>
      <c r="LE112" s="20"/>
      <c r="LF112" s="20"/>
      <c r="LG112" s="20"/>
      <c r="LH112" s="20"/>
      <c r="LI112" s="20"/>
      <c r="LJ112" s="20"/>
      <c r="LK112" s="20"/>
      <c r="LL112" s="20"/>
      <c r="LM112" s="20"/>
      <c r="LN112" s="20"/>
      <c r="LO112" s="20"/>
      <c r="LP112" s="20"/>
      <c r="LQ112" s="20"/>
      <c r="LR112" s="20"/>
      <c r="LS112" s="20"/>
      <c r="LT112" s="20"/>
      <c r="LU112" s="20"/>
      <c r="LV112" s="20"/>
      <c r="LW112" s="20"/>
      <c r="LX112" s="20"/>
      <c r="LY112" s="20"/>
      <c r="LZ112" s="20"/>
      <c r="MA112" s="20"/>
      <c r="MB112" s="20"/>
      <c r="MC112" s="20"/>
      <c r="MD112" s="20"/>
      <c r="ME112" s="20"/>
      <c r="MF112" s="20"/>
      <c r="MG112" s="20"/>
      <c r="MH112" s="20"/>
      <c r="MI112" s="20"/>
      <c r="MJ112" s="20"/>
      <c r="MK112" s="20"/>
      <c r="ML112" s="20"/>
      <c r="MM112" s="20"/>
      <c r="MN112" s="20"/>
      <c r="MO112" s="20"/>
      <c r="MP112" s="20"/>
      <c r="MQ112" s="20"/>
      <c r="MR112" s="20"/>
      <c r="MS112" s="20"/>
      <c r="MT112" s="20"/>
      <c r="MU112" s="20"/>
      <c r="MV112" s="20"/>
      <c r="MW112" s="20"/>
      <c r="MX112" s="20"/>
      <c r="MY112" s="20"/>
      <c r="MZ112" s="20"/>
      <c r="NA112" s="20"/>
      <c r="NB112" s="20"/>
      <c r="NC112" s="20"/>
      <c r="ND112" s="20"/>
      <c r="NE112" s="20"/>
      <c r="NF112" s="20"/>
      <c r="NG112" s="20"/>
      <c r="NH112" s="20"/>
      <c r="NI112" s="20"/>
      <c r="NJ112" s="20"/>
      <c r="NK112" s="20"/>
      <c r="NL112" s="20"/>
      <c r="NM112" s="20"/>
      <c r="NN112" s="20"/>
      <c r="NO112" s="20"/>
      <c r="NP112" s="20"/>
      <c r="NQ112" s="20"/>
      <c r="NR112" s="20"/>
      <c r="NS112" s="20"/>
      <c r="NT112" s="20"/>
      <c r="NU112" s="20"/>
      <c r="NV112" s="20"/>
      <c r="NW112" s="20"/>
      <c r="NX112" s="20"/>
      <c r="NY112" s="20"/>
      <c r="NZ112" s="20"/>
      <c r="OA112" s="20"/>
      <c r="OB112" s="20"/>
      <c r="OC112" s="20"/>
      <c r="OD112" s="20"/>
      <c r="OE112" s="20"/>
      <c r="OF112" s="20"/>
      <c r="OG112" s="20"/>
      <c r="OH112" s="20"/>
      <c r="OI112" s="20"/>
      <c r="OJ112" s="20"/>
      <c r="OK112" s="20"/>
      <c r="OL112" s="20"/>
      <c r="OM112" s="20"/>
      <c r="ON112" s="20"/>
      <c r="OO112" s="20"/>
      <c r="OP112" s="20"/>
      <c r="OQ112" s="20"/>
      <c r="OR112" s="20"/>
      <c r="OS112" s="20"/>
      <c r="OT112" s="20"/>
      <c r="OU112" s="20"/>
      <c r="OV112" s="20"/>
      <c r="OW112" s="20"/>
      <c r="OX112" s="20"/>
      <c r="OY112" s="20"/>
      <c r="OZ112" s="20"/>
      <c r="PA112" s="20"/>
      <c r="PB112" s="20"/>
      <c r="PC112" s="20"/>
      <c r="PD112" s="20"/>
      <c r="PE112" s="20"/>
      <c r="PF112" s="20"/>
    </row>
    <row r="113" spans="1:422" s="10" customFormat="1" ht="47.25" x14ac:dyDescent="0.25">
      <c r="A113" s="66" t="s">
        <v>221</v>
      </c>
      <c r="B113" s="66" t="s">
        <v>222</v>
      </c>
      <c r="C113" s="89" t="s">
        <v>65</v>
      </c>
      <c r="D113" s="95" t="s">
        <v>64</v>
      </c>
      <c r="E113" s="66" t="s">
        <v>223</v>
      </c>
      <c r="F113" s="66" t="s">
        <v>224</v>
      </c>
      <c r="G113" s="69" t="s">
        <v>225</v>
      </c>
      <c r="H113" s="66" t="s">
        <v>226</v>
      </c>
      <c r="I113" s="63" t="s">
        <v>192</v>
      </c>
      <c r="J113" s="61" t="s">
        <v>191</v>
      </c>
      <c r="K113" s="63" t="s">
        <v>201</v>
      </c>
    </row>
    <row r="114" spans="1:422" s="5" customFormat="1" x14ac:dyDescent="0.25">
      <c r="A114" s="68"/>
      <c r="B114" s="80">
        <v>44692</v>
      </c>
      <c r="C114" s="6" t="s">
        <v>11</v>
      </c>
      <c r="D114" s="7" t="s">
        <v>9</v>
      </c>
      <c r="E114" s="71"/>
      <c r="F114" s="50">
        <v>902.7</v>
      </c>
      <c r="G114" s="8">
        <v>20</v>
      </c>
      <c r="H114" s="40">
        <f t="shared" ref="H114:H147" si="3">+G114*F114</f>
        <v>18054</v>
      </c>
      <c r="I114" s="27"/>
      <c r="J114" s="58"/>
      <c r="K114" s="27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  <c r="IW114" s="10"/>
      <c r="IX114" s="10"/>
      <c r="IY114" s="10"/>
      <c r="IZ114" s="10"/>
      <c r="JA114" s="10"/>
      <c r="JB114" s="10"/>
      <c r="JC114" s="10"/>
      <c r="JD114" s="10"/>
      <c r="JE114" s="10"/>
      <c r="JF114" s="10"/>
      <c r="JG114" s="10"/>
      <c r="JH114" s="10"/>
      <c r="JI114" s="10"/>
      <c r="JJ114" s="10"/>
      <c r="JK114" s="10"/>
      <c r="JL114" s="10"/>
      <c r="JM114" s="10"/>
      <c r="JN114" s="10"/>
      <c r="JO114" s="10"/>
      <c r="JP114" s="10"/>
      <c r="JQ114" s="10"/>
      <c r="JR114" s="10"/>
      <c r="JS114" s="10"/>
      <c r="JT114" s="10"/>
      <c r="JU114" s="10"/>
      <c r="JV114" s="10"/>
      <c r="JW114" s="10"/>
      <c r="JX114" s="10"/>
      <c r="JY114" s="10"/>
      <c r="JZ114" s="10"/>
      <c r="KA114" s="10"/>
      <c r="KB114" s="10"/>
      <c r="KC114" s="10"/>
      <c r="KD114" s="10"/>
      <c r="KE114" s="10"/>
      <c r="KF114" s="10"/>
      <c r="KG114" s="10"/>
      <c r="KH114" s="10"/>
      <c r="KI114" s="10"/>
      <c r="KJ114" s="10"/>
      <c r="KK114" s="10"/>
      <c r="KL114" s="10"/>
      <c r="KM114" s="10"/>
      <c r="KN114" s="10"/>
      <c r="KO114" s="10"/>
      <c r="KP114" s="10"/>
      <c r="KQ114" s="10"/>
      <c r="KR114" s="10"/>
      <c r="KS114" s="10"/>
      <c r="KT114" s="10"/>
      <c r="KU114" s="10"/>
      <c r="KV114" s="10"/>
      <c r="KW114" s="10"/>
      <c r="KX114" s="10"/>
      <c r="KY114" s="10"/>
      <c r="KZ114" s="10"/>
      <c r="LA114" s="10"/>
      <c r="LB114" s="10"/>
      <c r="LC114" s="10"/>
      <c r="LD114" s="10"/>
      <c r="LE114" s="10"/>
      <c r="LF114" s="10"/>
      <c r="LG114" s="10"/>
      <c r="LH114" s="10"/>
      <c r="LI114" s="10"/>
      <c r="LJ114" s="10"/>
      <c r="LK114" s="10"/>
      <c r="LL114" s="10"/>
      <c r="LM114" s="10"/>
      <c r="LN114" s="10"/>
      <c r="LO114" s="10"/>
      <c r="LP114" s="10"/>
      <c r="LQ114" s="10"/>
      <c r="LR114" s="10"/>
      <c r="LS114" s="10"/>
      <c r="LT114" s="10"/>
      <c r="LU114" s="10"/>
      <c r="LV114" s="10"/>
      <c r="LW114" s="10"/>
      <c r="LX114" s="10"/>
      <c r="LY114" s="10"/>
      <c r="LZ114" s="10"/>
      <c r="MA114" s="10"/>
      <c r="MB114" s="10"/>
      <c r="MC114" s="10"/>
      <c r="MD114" s="10"/>
      <c r="ME114" s="10"/>
      <c r="MF114" s="10"/>
      <c r="MG114" s="10"/>
      <c r="MH114" s="10"/>
      <c r="MI114" s="10"/>
      <c r="MJ114" s="10"/>
      <c r="MK114" s="10"/>
      <c r="ML114" s="10"/>
      <c r="MM114" s="10"/>
      <c r="MN114" s="10"/>
      <c r="MO114" s="10"/>
      <c r="MP114" s="10"/>
      <c r="MQ114" s="10"/>
      <c r="MR114" s="10"/>
      <c r="MS114" s="10"/>
      <c r="MT114" s="10"/>
      <c r="MU114" s="10"/>
      <c r="MV114" s="10"/>
      <c r="MW114" s="10"/>
      <c r="MX114" s="10"/>
      <c r="MY114" s="10"/>
      <c r="MZ114" s="10"/>
      <c r="NA114" s="10"/>
      <c r="NB114" s="10"/>
      <c r="NC114" s="10"/>
      <c r="ND114" s="10"/>
      <c r="NE114" s="10"/>
      <c r="NF114" s="10"/>
      <c r="NG114" s="10"/>
      <c r="NH114" s="10"/>
      <c r="NI114" s="10"/>
      <c r="NJ114" s="10"/>
      <c r="NK114" s="10"/>
      <c r="NL114" s="10"/>
      <c r="NM114" s="10"/>
      <c r="NN114" s="10"/>
      <c r="NO114" s="10"/>
      <c r="NP114" s="10"/>
      <c r="NQ114" s="10"/>
      <c r="NR114" s="10"/>
      <c r="NS114" s="10"/>
      <c r="NT114" s="10"/>
      <c r="NU114" s="10"/>
      <c r="NV114" s="10"/>
      <c r="NW114" s="10"/>
      <c r="NX114" s="10"/>
      <c r="NY114" s="10"/>
      <c r="NZ114" s="10"/>
      <c r="OA114" s="10"/>
      <c r="OB114" s="10"/>
      <c r="OC114" s="10"/>
      <c r="OD114" s="10"/>
      <c r="OE114" s="10"/>
      <c r="OF114" s="10"/>
      <c r="OG114" s="10"/>
      <c r="OH114" s="10"/>
      <c r="OI114" s="10"/>
      <c r="OJ114" s="10"/>
      <c r="OK114" s="10"/>
      <c r="OL114" s="10"/>
      <c r="OM114" s="10"/>
      <c r="ON114" s="10"/>
      <c r="OO114" s="10"/>
      <c r="OP114" s="10"/>
      <c r="OQ114" s="10"/>
      <c r="OR114" s="10"/>
      <c r="OS114" s="10"/>
      <c r="OT114" s="10"/>
      <c r="OU114" s="10"/>
      <c r="OV114" s="10"/>
      <c r="OW114" s="10"/>
      <c r="OX114" s="10"/>
      <c r="OY114" s="10"/>
      <c r="OZ114" s="10"/>
      <c r="PA114" s="10"/>
      <c r="PB114" s="10"/>
      <c r="PC114" s="10"/>
      <c r="PD114" s="10"/>
      <c r="PE114" s="10"/>
      <c r="PF114" s="10"/>
    </row>
    <row r="115" spans="1:422" s="5" customFormat="1" x14ac:dyDescent="0.25">
      <c r="A115" s="68"/>
      <c r="B115" s="80">
        <v>44692</v>
      </c>
      <c r="C115" s="6" t="s">
        <v>207</v>
      </c>
      <c r="D115" s="7" t="s">
        <v>0</v>
      </c>
      <c r="E115" s="71"/>
      <c r="F115" s="50">
        <v>125.08</v>
      </c>
      <c r="G115" s="8">
        <v>5</v>
      </c>
      <c r="H115" s="40">
        <f t="shared" si="3"/>
        <v>625.4</v>
      </c>
      <c r="I115" s="27">
        <v>2</v>
      </c>
      <c r="J115" s="58">
        <v>12</v>
      </c>
      <c r="K115" s="27">
        <v>9</v>
      </c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  <c r="IW115" s="10"/>
      <c r="IX115" s="10"/>
      <c r="IY115" s="10"/>
      <c r="IZ115" s="10"/>
      <c r="JA115" s="10"/>
      <c r="JB115" s="10"/>
      <c r="JC115" s="10"/>
      <c r="JD115" s="10"/>
      <c r="JE115" s="10"/>
      <c r="JF115" s="10"/>
      <c r="JG115" s="10"/>
      <c r="JH115" s="10"/>
      <c r="JI115" s="10"/>
      <c r="JJ115" s="10"/>
      <c r="JK115" s="10"/>
      <c r="JL115" s="10"/>
      <c r="JM115" s="10"/>
      <c r="JN115" s="10"/>
      <c r="JO115" s="10"/>
      <c r="JP115" s="10"/>
      <c r="JQ115" s="10"/>
      <c r="JR115" s="10"/>
      <c r="JS115" s="10"/>
      <c r="JT115" s="10"/>
      <c r="JU115" s="10"/>
      <c r="JV115" s="10"/>
      <c r="JW115" s="10"/>
      <c r="JX115" s="10"/>
      <c r="JY115" s="10"/>
      <c r="JZ115" s="10"/>
      <c r="KA115" s="10"/>
      <c r="KB115" s="10"/>
      <c r="KC115" s="10"/>
      <c r="KD115" s="10"/>
      <c r="KE115" s="10"/>
      <c r="KF115" s="10"/>
      <c r="KG115" s="10"/>
      <c r="KH115" s="10"/>
      <c r="KI115" s="10"/>
      <c r="KJ115" s="10"/>
      <c r="KK115" s="10"/>
      <c r="KL115" s="10"/>
      <c r="KM115" s="10"/>
      <c r="KN115" s="10"/>
      <c r="KO115" s="10"/>
      <c r="KP115" s="10"/>
      <c r="KQ115" s="10"/>
      <c r="KR115" s="10"/>
      <c r="KS115" s="10"/>
      <c r="KT115" s="10"/>
      <c r="KU115" s="10"/>
      <c r="KV115" s="10"/>
      <c r="KW115" s="10"/>
      <c r="KX115" s="10"/>
      <c r="KY115" s="10"/>
      <c r="KZ115" s="10"/>
      <c r="LA115" s="10"/>
      <c r="LB115" s="10"/>
      <c r="LC115" s="10"/>
      <c r="LD115" s="10"/>
      <c r="LE115" s="10"/>
      <c r="LF115" s="10"/>
      <c r="LG115" s="10"/>
      <c r="LH115" s="10"/>
      <c r="LI115" s="10"/>
      <c r="LJ115" s="10"/>
      <c r="LK115" s="10"/>
      <c r="LL115" s="10"/>
      <c r="LM115" s="10"/>
      <c r="LN115" s="10"/>
      <c r="LO115" s="10"/>
      <c r="LP115" s="10"/>
      <c r="LQ115" s="10"/>
      <c r="LR115" s="10"/>
      <c r="LS115" s="10"/>
      <c r="LT115" s="10"/>
      <c r="LU115" s="10"/>
      <c r="LV115" s="10"/>
      <c r="LW115" s="10"/>
      <c r="LX115" s="10"/>
      <c r="LY115" s="10"/>
      <c r="LZ115" s="10"/>
      <c r="MA115" s="10"/>
      <c r="MB115" s="10"/>
      <c r="MC115" s="10"/>
      <c r="MD115" s="10"/>
      <c r="ME115" s="10"/>
      <c r="MF115" s="10"/>
      <c r="MG115" s="10"/>
      <c r="MH115" s="10"/>
      <c r="MI115" s="10"/>
      <c r="MJ115" s="10"/>
      <c r="MK115" s="10"/>
      <c r="ML115" s="10"/>
      <c r="MM115" s="10"/>
      <c r="MN115" s="10"/>
      <c r="MO115" s="10"/>
      <c r="MP115" s="10"/>
      <c r="MQ115" s="10"/>
      <c r="MR115" s="10"/>
      <c r="MS115" s="10"/>
      <c r="MT115" s="10"/>
      <c r="MU115" s="10"/>
      <c r="MV115" s="10"/>
      <c r="MW115" s="10"/>
      <c r="MX115" s="10"/>
      <c r="MY115" s="10"/>
      <c r="MZ115" s="10"/>
      <c r="NA115" s="10"/>
      <c r="NB115" s="10"/>
      <c r="NC115" s="10"/>
      <c r="ND115" s="10"/>
      <c r="NE115" s="10"/>
      <c r="NF115" s="10"/>
      <c r="NG115" s="10"/>
      <c r="NH115" s="10"/>
      <c r="NI115" s="10"/>
      <c r="NJ115" s="10"/>
      <c r="NK115" s="10"/>
      <c r="NL115" s="10"/>
      <c r="NM115" s="10"/>
      <c r="NN115" s="10"/>
      <c r="NO115" s="10"/>
      <c r="NP115" s="10"/>
      <c r="NQ115" s="10"/>
      <c r="NR115" s="10"/>
      <c r="NS115" s="10"/>
      <c r="NT115" s="10"/>
      <c r="NU115" s="10"/>
      <c r="NV115" s="10"/>
      <c r="NW115" s="10"/>
      <c r="NX115" s="10"/>
      <c r="NY115" s="10"/>
      <c r="NZ115" s="10"/>
      <c r="OA115" s="10"/>
      <c r="OB115" s="10"/>
      <c r="OC115" s="10"/>
      <c r="OD115" s="10"/>
      <c r="OE115" s="10"/>
      <c r="OF115" s="10"/>
      <c r="OG115" s="10"/>
      <c r="OH115" s="10"/>
      <c r="OI115" s="10"/>
      <c r="OJ115" s="10"/>
      <c r="OK115" s="10"/>
      <c r="OL115" s="10"/>
      <c r="OM115" s="10"/>
      <c r="ON115" s="10"/>
      <c r="OO115" s="10"/>
      <c r="OP115" s="10"/>
      <c r="OQ115" s="10"/>
      <c r="OR115" s="10"/>
      <c r="OS115" s="10"/>
      <c r="OT115" s="10"/>
      <c r="OU115" s="10"/>
      <c r="OV115" s="10"/>
      <c r="OW115" s="10"/>
      <c r="OX115" s="10"/>
      <c r="OY115" s="10"/>
      <c r="OZ115" s="10"/>
      <c r="PA115" s="10"/>
      <c r="PB115" s="10"/>
      <c r="PC115" s="10"/>
      <c r="PD115" s="10"/>
      <c r="PE115" s="10"/>
      <c r="PF115" s="10"/>
    </row>
    <row r="116" spans="1:422" s="5" customFormat="1" x14ac:dyDescent="0.25">
      <c r="A116" s="68"/>
      <c r="B116" s="80">
        <v>44692</v>
      </c>
      <c r="C116" s="6" t="s">
        <v>19</v>
      </c>
      <c r="D116" s="7" t="s">
        <v>0</v>
      </c>
      <c r="E116" s="71"/>
      <c r="F116" s="50">
        <v>174.34</v>
      </c>
      <c r="G116" s="8">
        <v>38</v>
      </c>
      <c r="H116" s="40">
        <f t="shared" si="3"/>
        <v>6624.92</v>
      </c>
      <c r="I116" s="27">
        <v>5</v>
      </c>
      <c r="J116" s="58">
        <v>21</v>
      </c>
      <c r="K116" s="27">
        <v>32</v>
      </c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  <c r="IX116" s="10"/>
      <c r="IY116" s="10"/>
      <c r="IZ116" s="10"/>
      <c r="JA116" s="10"/>
      <c r="JB116" s="10"/>
      <c r="JC116" s="10"/>
      <c r="JD116" s="10"/>
      <c r="JE116" s="10"/>
      <c r="JF116" s="10"/>
      <c r="JG116" s="10"/>
      <c r="JH116" s="10"/>
      <c r="JI116" s="10"/>
      <c r="JJ116" s="10"/>
      <c r="JK116" s="10"/>
      <c r="JL116" s="10"/>
      <c r="JM116" s="10"/>
      <c r="JN116" s="10"/>
      <c r="JO116" s="10"/>
      <c r="JP116" s="10"/>
      <c r="JQ116" s="10"/>
      <c r="JR116" s="10"/>
      <c r="JS116" s="10"/>
      <c r="JT116" s="10"/>
      <c r="JU116" s="10"/>
      <c r="JV116" s="10"/>
      <c r="JW116" s="10"/>
      <c r="JX116" s="10"/>
      <c r="JY116" s="10"/>
      <c r="JZ116" s="10"/>
      <c r="KA116" s="10"/>
      <c r="KB116" s="10"/>
      <c r="KC116" s="10"/>
      <c r="KD116" s="10"/>
      <c r="KE116" s="10"/>
      <c r="KF116" s="10"/>
      <c r="KG116" s="10"/>
      <c r="KH116" s="10"/>
      <c r="KI116" s="10"/>
      <c r="KJ116" s="10"/>
      <c r="KK116" s="10"/>
      <c r="KL116" s="10"/>
      <c r="KM116" s="10"/>
      <c r="KN116" s="10"/>
      <c r="KO116" s="10"/>
      <c r="KP116" s="10"/>
      <c r="KQ116" s="10"/>
      <c r="KR116" s="10"/>
      <c r="KS116" s="10"/>
      <c r="KT116" s="10"/>
      <c r="KU116" s="10"/>
      <c r="KV116" s="10"/>
      <c r="KW116" s="10"/>
      <c r="KX116" s="10"/>
      <c r="KY116" s="10"/>
      <c r="KZ116" s="10"/>
      <c r="LA116" s="10"/>
      <c r="LB116" s="10"/>
      <c r="LC116" s="10"/>
      <c r="LD116" s="10"/>
      <c r="LE116" s="10"/>
      <c r="LF116" s="10"/>
      <c r="LG116" s="10"/>
      <c r="LH116" s="10"/>
      <c r="LI116" s="10"/>
      <c r="LJ116" s="10"/>
      <c r="LK116" s="10"/>
      <c r="LL116" s="10"/>
      <c r="LM116" s="10"/>
      <c r="LN116" s="10"/>
      <c r="LO116" s="10"/>
      <c r="LP116" s="10"/>
      <c r="LQ116" s="10"/>
      <c r="LR116" s="10"/>
      <c r="LS116" s="10"/>
      <c r="LT116" s="10"/>
      <c r="LU116" s="10"/>
      <c r="LV116" s="10"/>
      <c r="LW116" s="10"/>
      <c r="LX116" s="10"/>
      <c r="LY116" s="10"/>
      <c r="LZ116" s="10"/>
      <c r="MA116" s="10"/>
      <c r="MB116" s="10"/>
      <c r="MC116" s="10"/>
      <c r="MD116" s="10"/>
      <c r="ME116" s="10"/>
      <c r="MF116" s="10"/>
      <c r="MG116" s="10"/>
      <c r="MH116" s="10"/>
      <c r="MI116" s="10"/>
      <c r="MJ116" s="10"/>
      <c r="MK116" s="10"/>
      <c r="ML116" s="10"/>
      <c r="MM116" s="10"/>
      <c r="MN116" s="10"/>
      <c r="MO116" s="10"/>
      <c r="MP116" s="10"/>
      <c r="MQ116" s="10"/>
      <c r="MR116" s="10"/>
      <c r="MS116" s="10"/>
      <c r="MT116" s="10"/>
      <c r="MU116" s="10"/>
      <c r="MV116" s="10"/>
      <c r="MW116" s="10"/>
      <c r="MX116" s="10"/>
      <c r="MY116" s="10"/>
      <c r="MZ116" s="10"/>
      <c r="NA116" s="10"/>
      <c r="NB116" s="10"/>
      <c r="NC116" s="10"/>
      <c r="ND116" s="10"/>
      <c r="NE116" s="10"/>
      <c r="NF116" s="10"/>
      <c r="NG116" s="10"/>
      <c r="NH116" s="10"/>
      <c r="NI116" s="10"/>
      <c r="NJ116" s="10"/>
      <c r="NK116" s="10"/>
      <c r="NL116" s="10"/>
      <c r="NM116" s="10"/>
      <c r="NN116" s="10"/>
      <c r="NO116" s="10"/>
      <c r="NP116" s="10"/>
      <c r="NQ116" s="10"/>
      <c r="NR116" s="10"/>
      <c r="NS116" s="10"/>
      <c r="NT116" s="10"/>
      <c r="NU116" s="10"/>
      <c r="NV116" s="10"/>
      <c r="NW116" s="10"/>
      <c r="NX116" s="10"/>
      <c r="NY116" s="10"/>
      <c r="NZ116" s="10"/>
      <c r="OA116" s="10"/>
      <c r="OB116" s="10"/>
      <c r="OC116" s="10"/>
      <c r="OD116" s="10"/>
      <c r="OE116" s="10"/>
      <c r="OF116" s="10"/>
      <c r="OG116" s="10"/>
      <c r="OH116" s="10"/>
      <c r="OI116" s="10"/>
      <c r="OJ116" s="10"/>
      <c r="OK116" s="10"/>
      <c r="OL116" s="10"/>
      <c r="OM116" s="10"/>
      <c r="ON116" s="10"/>
      <c r="OO116" s="10"/>
      <c r="OP116" s="10"/>
      <c r="OQ116" s="10"/>
      <c r="OR116" s="10"/>
      <c r="OS116" s="10"/>
      <c r="OT116" s="10"/>
      <c r="OU116" s="10"/>
      <c r="OV116" s="10"/>
      <c r="OW116" s="10"/>
      <c r="OX116" s="10"/>
      <c r="OY116" s="10"/>
      <c r="OZ116" s="10"/>
      <c r="PA116" s="10"/>
      <c r="PB116" s="10"/>
      <c r="PC116" s="10"/>
      <c r="PD116" s="10"/>
      <c r="PE116" s="10"/>
      <c r="PF116" s="10"/>
    </row>
    <row r="117" spans="1:422" s="5" customFormat="1" x14ac:dyDescent="0.25">
      <c r="A117" s="68"/>
      <c r="B117" s="80">
        <v>44692</v>
      </c>
      <c r="C117" s="6" t="s">
        <v>20</v>
      </c>
      <c r="D117" s="7" t="s">
        <v>0</v>
      </c>
      <c r="E117" s="71"/>
      <c r="F117" s="50">
        <v>167.87</v>
      </c>
      <c r="G117" s="8">
        <v>35</v>
      </c>
      <c r="H117" s="40">
        <f t="shared" si="3"/>
        <v>5875.45</v>
      </c>
      <c r="I117" s="27">
        <v>7</v>
      </c>
      <c r="J117" s="58">
        <v>21</v>
      </c>
      <c r="K117" s="27">
        <v>32</v>
      </c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  <c r="IW117" s="10"/>
      <c r="IX117" s="10"/>
      <c r="IY117" s="10"/>
      <c r="IZ117" s="10"/>
      <c r="JA117" s="10"/>
      <c r="JB117" s="10"/>
      <c r="JC117" s="10"/>
      <c r="JD117" s="10"/>
      <c r="JE117" s="10"/>
      <c r="JF117" s="10"/>
      <c r="JG117" s="10"/>
      <c r="JH117" s="10"/>
      <c r="JI117" s="10"/>
      <c r="JJ117" s="10"/>
      <c r="JK117" s="10"/>
      <c r="JL117" s="10"/>
      <c r="JM117" s="10"/>
      <c r="JN117" s="10"/>
      <c r="JO117" s="10"/>
      <c r="JP117" s="10"/>
      <c r="JQ117" s="10"/>
      <c r="JR117" s="10"/>
      <c r="JS117" s="10"/>
      <c r="JT117" s="10"/>
      <c r="JU117" s="10"/>
      <c r="JV117" s="10"/>
      <c r="JW117" s="10"/>
      <c r="JX117" s="10"/>
      <c r="JY117" s="10"/>
      <c r="JZ117" s="10"/>
      <c r="KA117" s="10"/>
      <c r="KB117" s="10"/>
      <c r="KC117" s="10"/>
      <c r="KD117" s="10"/>
      <c r="KE117" s="10"/>
      <c r="KF117" s="10"/>
      <c r="KG117" s="10"/>
      <c r="KH117" s="10"/>
      <c r="KI117" s="10"/>
      <c r="KJ117" s="10"/>
      <c r="KK117" s="10"/>
      <c r="KL117" s="10"/>
      <c r="KM117" s="10"/>
      <c r="KN117" s="10"/>
      <c r="KO117" s="10"/>
      <c r="KP117" s="10"/>
      <c r="KQ117" s="10"/>
      <c r="KR117" s="10"/>
      <c r="KS117" s="10"/>
      <c r="KT117" s="10"/>
      <c r="KU117" s="10"/>
      <c r="KV117" s="10"/>
      <c r="KW117" s="10"/>
      <c r="KX117" s="10"/>
      <c r="KY117" s="10"/>
      <c r="KZ117" s="10"/>
      <c r="LA117" s="10"/>
      <c r="LB117" s="10"/>
      <c r="LC117" s="10"/>
      <c r="LD117" s="10"/>
      <c r="LE117" s="10"/>
      <c r="LF117" s="10"/>
      <c r="LG117" s="10"/>
      <c r="LH117" s="10"/>
      <c r="LI117" s="10"/>
      <c r="LJ117" s="10"/>
      <c r="LK117" s="10"/>
      <c r="LL117" s="10"/>
      <c r="LM117" s="10"/>
      <c r="LN117" s="10"/>
      <c r="LO117" s="10"/>
      <c r="LP117" s="10"/>
      <c r="LQ117" s="10"/>
      <c r="LR117" s="10"/>
      <c r="LS117" s="10"/>
      <c r="LT117" s="10"/>
      <c r="LU117" s="10"/>
      <c r="LV117" s="10"/>
      <c r="LW117" s="10"/>
      <c r="LX117" s="10"/>
      <c r="LY117" s="10"/>
      <c r="LZ117" s="10"/>
      <c r="MA117" s="10"/>
      <c r="MB117" s="10"/>
      <c r="MC117" s="10"/>
      <c r="MD117" s="10"/>
      <c r="ME117" s="10"/>
      <c r="MF117" s="10"/>
      <c r="MG117" s="10"/>
      <c r="MH117" s="10"/>
      <c r="MI117" s="10"/>
      <c r="MJ117" s="10"/>
      <c r="MK117" s="10"/>
      <c r="ML117" s="10"/>
      <c r="MM117" s="10"/>
      <c r="MN117" s="10"/>
      <c r="MO117" s="10"/>
      <c r="MP117" s="10"/>
      <c r="MQ117" s="10"/>
      <c r="MR117" s="10"/>
      <c r="MS117" s="10"/>
      <c r="MT117" s="10"/>
      <c r="MU117" s="10"/>
      <c r="MV117" s="10"/>
      <c r="MW117" s="10"/>
      <c r="MX117" s="10"/>
      <c r="MY117" s="10"/>
      <c r="MZ117" s="10"/>
      <c r="NA117" s="10"/>
      <c r="NB117" s="10"/>
      <c r="NC117" s="10"/>
      <c r="ND117" s="10"/>
      <c r="NE117" s="10"/>
      <c r="NF117" s="10"/>
      <c r="NG117" s="10"/>
      <c r="NH117" s="10"/>
      <c r="NI117" s="10"/>
      <c r="NJ117" s="10"/>
      <c r="NK117" s="10"/>
      <c r="NL117" s="10"/>
      <c r="NM117" s="10"/>
      <c r="NN117" s="10"/>
      <c r="NO117" s="10"/>
      <c r="NP117" s="10"/>
      <c r="NQ117" s="10"/>
      <c r="NR117" s="10"/>
      <c r="NS117" s="10"/>
      <c r="NT117" s="10"/>
      <c r="NU117" s="10"/>
      <c r="NV117" s="10"/>
      <c r="NW117" s="10"/>
      <c r="NX117" s="10"/>
      <c r="NY117" s="10"/>
      <c r="NZ117" s="10"/>
      <c r="OA117" s="10"/>
      <c r="OB117" s="10"/>
      <c r="OC117" s="10"/>
      <c r="OD117" s="10"/>
      <c r="OE117" s="10"/>
      <c r="OF117" s="10"/>
      <c r="OG117" s="10"/>
      <c r="OH117" s="10"/>
      <c r="OI117" s="10"/>
      <c r="OJ117" s="10"/>
      <c r="OK117" s="10"/>
      <c r="OL117" s="10"/>
      <c r="OM117" s="10"/>
      <c r="ON117" s="10"/>
      <c r="OO117" s="10"/>
      <c r="OP117" s="10"/>
      <c r="OQ117" s="10"/>
      <c r="OR117" s="10"/>
      <c r="OS117" s="10"/>
      <c r="OT117" s="10"/>
      <c r="OU117" s="10"/>
      <c r="OV117" s="10"/>
      <c r="OW117" s="10"/>
      <c r="OX117" s="10"/>
      <c r="OY117" s="10"/>
      <c r="OZ117" s="10"/>
      <c r="PA117" s="10"/>
      <c r="PB117" s="10"/>
      <c r="PC117" s="10"/>
      <c r="PD117" s="10"/>
      <c r="PE117" s="10"/>
      <c r="PF117" s="10"/>
    </row>
    <row r="118" spans="1:422" s="10" customFormat="1" x14ac:dyDescent="0.25">
      <c r="A118" s="68"/>
      <c r="B118" s="80">
        <v>44692</v>
      </c>
      <c r="C118" s="6" t="s">
        <v>18</v>
      </c>
      <c r="D118" s="7" t="s">
        <v>79</v>
      </c>
      <c r="E118" s="71"/>
      <c r="F118" s="50">
        <v>483.8</v>
      </c>
      <c r="G118" s="8">
        <v>18</v>
      </c>
      <c r="H118" s="40">
        <f t="shared" si="3"/>
        <v>8708.4</v>
      </c>
      <c r="I118" s="27">
        <v>2</v>
      </c>
      <c r="J118" s="58"/>
      <c r="K118" s="27">
        <v>6</v>
      </c>
    </row>
    <row r="119" spans="1:422" s="10" customFormat="1" x14ac:dyDescent="0.25">
      <c r="A119" s="68"/>
      <c r="B119" s="68"/>
      <c r="C119" s="18" t="s">
        <v>81</v>
      </c>
      <c r="D119" s="93" t="s">
        <v>0</v>
      </c>
      <c r="E119" s="75"/>
      <c r="F119" s="50"/>
      <c r="G119" s="8">
        <v>38</v>
      </c>
      <c r="H119" s="40">
        <f t="shared" si="3"/>
        <v>0</v>
      </c>
      <c r="I119" s="27">
        <v>4</v>
      </c>
      <c r="J119" s="58">
        <v>4</v>
      </c>
      <c r="K119" s="27">
        <v>2</v>
      </c>
    </row>
    <row r="120" spans="1:422" s="10" customFormat="1" x14ac:dyDescent="0.25">
      <c r="A120" s="68"/>
      <c r="B120" s="80">
        <v>44692</v>
      </c>
      <c r="C120" s="6" t="s">
        <v>22</v>
      </c>
      <c r="D120" s="7" t="s">
        <v>0</v>
      </c>
      <c r="E120" s="71"/>
      <c r="F120" s="50">
        <v>305.20999999999998</v>
      </c>
      <c r="G120" s="8">
        <v>37</v>
      </c>
      <c r="H120" s="40">
        <f t="shared" si="3"/>
        <v>11292.769999999999</v>
      </c>
      <c r="I120" s="27">
        <v>12</v>
      </c>
      <c r="J120" s="58">
        <v>29</v>
      </c>
      <c r="K120" s="27">
        <v>44</v>
      </c>
    </row>
    <row r="121" spans="1:422" s="10" customFormat="1" x14ac:dyDescent="0.25">
      <c r="A121" s="79"/>
      <c r="B121" s="81">
        <v>44692</v>
      </c>
      <c r="C121" s="6" t="s">
        <v>88</v>
      </c>
      <c r="D121" s="7" t="s">
        <v>9</v>
      </c>
      <c r="E121" s="71"/>
      <c r="F121" s="50">
        <v>105.89</v>
      </c>
      <c r="G121" s="8">
        <v>16</v>
      </c>
      <c r="H121" s="40">
        <f t="shared" si="3"/>
        <v>1694.24</v>
      </c>
      <c r="I121" s="27">
        <v>2</v>
      </c>
      <c r="J121" s="58">
        <v>3</v>
      </c>
      <c r="K121" s="27">
        <v>2</v>
      </c>
    </row>
    <row r="122" spans="1:422" s="10" customFormat="1" x14ac:dyDescent="0.25">
      <c r="A122" s="79"/>
      <c r="B122" s="79"/>
      <c r="C122" s="6" t="s">
        <v>89</v>
      </c>
      <c r="D122" s="7" t="s">
        <v>0</v>
      </c>
      <c r="E122" s="71"/>
      <c r="F122" s="50"/>
      <c r="G122" s="8">
        <v>3</v>
      </c>
      <c r="H122" s="40">
        <f t="shared" si="3"/>
        <v>0</v>
      </c>
      <c r="I122" s="27"/>
      <c r="J122" s="58"/>
      <c r="K122" s="27"/>
    </row>
    <row r="123" spans="1:422" s="10" customFormat="1" x14ac:dyDescent="0.25">
      <c r="A123" s="68"/>
      <c r="B123" s="80">
        <v>44692</v>
      </c>
      <c r="C123" s="6" t="s">
        <v>21</v>
      </c>
      <c r="D123" s="7" t="s">
        <v>0</v>
      </c>
      <c r="E123" s="71"/>
      <c r="F123" s="50">
        <v>413</v>
      </c>
      <c r="G123" s="8">
        <v>6</v>
      </c>
      <c r="H123" s="40">
        <f t="shared" si="3"/>
        <v>2478</v>
      </c>
      <c r="I123" s="27">
        <v>2</v>
      </c>
      <c r="J123" s="58">
        <v>5</v>
      </c>
      <c r="K123" s="27">
        <v>4</v>
      </c>
    </row>
    <row r="124" spans="1:422" s="10" customFormat="1" x14ac:dyDescent="0.25">
      <c r="A124" s="68"/>
      <c r="B124" s="68"/>
      <c r="C124" s="6" t="s">
        <v>93</v>
      </c>
      <c r="D124" s="7" t="s">
        <v>0</v>
      </c>
      <c r="E124" s="71"/>
      <c r="F124" s="39"/>
      <c r="G124" s="8">
        <v>3</v>
      </c>
      <c r="H124" s="40">
        <f t="shared" si="3"/>
        <v>0</v>
      </c>
      <c r="I124" s="27"/>
      <c r="J124" s="58"/>
      <c r="K124" s="27"/>
    </row>
    <row r="125" spans="1:422" s="10" customFormat="1" x14ac:dyDescent="0.25">
      <c r="A125" s="68"/>
      <c r="B125" s="68"/>
      <c r="C125" s="18" t="s">
        <v>97</v>
      </c>
      <c r="D125" s="93" t="s">
        <v>2</v>
      </c>
      <c r="E125" s="75"/>
      <c r="F125" s="50"/>
      <c r="G125" s="19">
        <v>159</v>
      </c>
      <c r="H125" s="40">
        <f t="shared" si="3"/>
        <v>0</v>
      </c>
      <c r="I125" s="27">
        <v>9</v>
      </c>
      <c r="J125" s="58"/>
      <c r="K125" s="27"/>
    </row>
    <row r="126" spans="1:422" s="5" customFormat="1" x14ac:dyDescent="0.25">
      <c r="A126" s="68"/>
      <c r="B126" s="68"/>
      <c r="C126" s="18" t="s">
        <v>96</v>
      </c>
      <c r="D126" s="93" t="s">
        <v>2</v>
      </c>
      <c r="E126" s="75"/>
      <c r="F126" s="50"/>
      <c r="G126" s="19">
        <v>200</v>
      </c>
      <c r="H126" s="40">
        <f t="shared" si="3"/>
        <v>0</v>
      </c>
      <c r="I126" s="27"/>
      <c r="J126" s="58"/>
      <c r="K126" s="27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  <c r="IW126" s="10"/>
      <c r="IX126" s="10"/>
      <c r="IY126" s="10"/>
      <c r="IZ126" s="10"/>
      <c r="JA126" s="10"/>
      <c r="JB126" s="10"/>
      <c r="JC126" s="10"/>
      <c r="JD126" s="10"/>
      <c r="JE126" s="10"/>
      <c r="JF126" s="10"/>
      <c r="JG126" s="10"/>
      <c r="JH126" s="10"/>
      <c r="JI126" s="10"/>
      <c r="JJ126" s="10"/>
      <c r="JK126" s="10"/>
      <c r="JL126" s="10"/>
      <c r="JM126" s="10"/>
      <c r="JN126" s="10"/>
      <c r="JO126" s="10"/>
      <c r="JP126" s="10"/>
      <c r="JQ126" s="10"/>
      <c r="JR126" s="10"/>
      <c r="JS126" s="10"/>
      <c r="JT126" s="10"/>
      <c r="JU126" s="10"/>
      <c r="JV126" s="10"/>
      <c r="JW126" s="10"/>
      <c r="JX126" s="10"/>
      <c r="JY126" s="10"/>
      <c r="JZ126" s="10"/>
      <c r="KA126" s="10"/>
      <c r="KB126" s="10"/>
      <c r="KC126" s="10"/>
      <c r="KD126" s="10"/>
      <c r="KE126" s="10"/>
      <c r="KF126" s="10"/>
      <c r="KG126" s="10"/>
      <c r="KH126" s="10"/>
      <c r="KI126" s="10"/>
      <c r="KJ126" s="10"/>
      <c r="KK126" s="10"/>
      <c r="KL126" s="10"/>
      <c r="KM126" s="10"/>
      <c r="KN126" s="10"/>
      <c r="KO126" s="10"/>
      <c r="KP126" s="10"/>
      <c r="KQ126" s="10"/>
      <c r="KR126" s="10"/>
      <c r="KS126" s="10"/>
      <c r="KT126" s="10"/>
      <c r="KU126" s="10"/>
      <c r="KV126" s="10"/>
      <c r="KW126" s="10"/>
      <c r="KX126" s="10"/>
      <c r="KY126" s="10"/>
      <c r="KZ126" s="10"/>
      <c r="LA126" s="10"/>
      <c r="LB126" s="10"/>
      <c r="LC126" s="10"/>
      <c r="LD126" s="10"/>
      <c r="LE126" s="10"/>
      <c r="LF126" s="10"/>
      <c r="LG126" s="10"/>
      <c r="LH126" s="10"/>
      <c r="LI126" s="10"/>
      <c r="LJ126" s="10"/>
      <c r="LK126" s="10"/>
      <c r="LL126" s="10"/>
      <c r="LM126" s="10"/>
      <c r="LN126" s="10"/>
      <c r="LO126" s="10"/>
      <c r="LP126" s="10"/>
      <c r="LQ126" s="10"/>
      <c r="LR126" s="10"/>
      <c r="LS126" s="10"/>
      <c r="LT126" s="10"/>
      <c r="LU126" s="10"/>
      <c r="LV126" s="10"/>
      <c r="LW126" s="10"/>
      <c r="LX126" s="10"/>
      <c r="LY126" s="10"/>
      <c r="LZ126" s="10"/>
      <c r="MA126" s="10"/>
      <c r="MB126" s="10"/>
      <c r="MC126" s="10"/>
      <c r="MD126" s="10"/>
      <c r="ME126" s="10"/>
      <c r="MF126" s="10"/>
      <c r="MG126" s="10"/>
      <c r="MH126" s="10"/>
      <c r="MI126" s="10"/>
      <c r="MJ126" s="10"/>
      <c r="MK126" s="10"/>
      <c r="ML126" s="10"/>
      <c r="MM126" s="10"/>
      <c r="MN126" s="10"/>
      <c r="MO126" s="10"/>
      <c r="MP126" s="10"/>
      <c r="MQ126" s="10"/>
      <c r="MR126" s="10"/>
      <c r="MS126" s="10"/>
      <c r="MT126" s="10"/>
      <c r="MU126" s="10"/>
      <c r="MV126" s="10"/>
      <c r="MW126" s="10"/>
      <c r="MX126" s="10"/>
      <c r="MY126" s="10"/>
      <c r="MZ126" s="10"/>
      <c r="NA126" s="10"/>
      <c r="NB126" s="10"/>
      <c r="NC126" s="10"/>
      <c r="ND126" s="10"/>
      <c r="NE126" s="10"/>
      <c r="NF126" s="10"/>
      <c r="NG126" s="10"/>
      <c r="NH126" s="10"/>
      <c r="NI126" s="10"/>
      <c r="NJ126" s="10"/>
      <c r="NK126" s="10"/>
      <c r="NL126" s="10"/>
      <c r="NM126" s="10"/>
      <c r="NN126" s="10"/>
      <c r="NO126" s="10"/>
      <c r="NP126" s="10"/>
      <c r="NQ126" s="10"/>
      <c r="NR126" s="10"/>
      <c r="NS126" s="10"/>
      <c r="NT126" s="10"/>
      <c r="NU126" s="10"/>
      <c r="NV126" s="10"/>
      <c r="NW126" s="10"/>
      <c r="NX126" s="10"/>
      <c r="NY126" s="10"/>
      <c r="NZ126" s="10"/>
      <c r="OA126" s="10"/>
      <c r="OB126" s="10"/>
      <c r="OC126" s="10"/>
      <c r="OD126" s="10"/>
      <c r="OE126" s="10"/>
      <c r="OF126" s="10"/>
      <c r="OG126" s="10"/>
      <c r="OH126" s="10"/>
      <c r="OI126" s="10"/>
      <c r="OJ126" s="10"/>
      <c r="OK126" s="10"/>
      <c r="OL126" s="10"/>
      <c r="OM126" s="10"/>
      <c r="ON126" s="10"/>
      <c r="OO126" s="10"/>
      <c r="OP126" s="10"/>
      <c r="OQ126" s="10"/>
      <c r="OR126" s="10"/>
      <c r="OS126" s="10"/>
      <c r="OT126" s="10"/>
      <c r="OU126" s="10"/>
      <c r="OV126" s="10"/>
      <c r="OW126" s="10"/>
      <c r="OX126" s="10"/>
      <c r="OY126" s="10"/>
      <c r="OZ126" s="10"/>
      <c r="PA126" s="10"/>
      <c r="PB126" s="10"/>
      <c r="PC126" s="10"/>
      <c r="PD126" s="10"/>
      <c r="PE126" s="10"/>
      <c r="PF126" s="10"/>
    </row>
    <row r="127" spans="1:422" s="5" customFormat="1" ht="14.25" customHeight="1" x14ac:dyDescent="0.25">
      <c r="A127" s="68"/>
      <c r="B127" s="68"/>
      <c r="C127" s="6" t="s">
        <v>87</v>
      </c>
      <c r="D127" s="7" t="s">
        <v>9</v>
      </c>
      <c r="E127" s="71"/>
      <c r="F127" s="50"/>
      <c r="G127" s="8">
        <v>1</v>
      </c>
      <c r="H127" s="40">
        <f t="shared" si="3"/>
        <v>0</v>
      </c>
      <c r="I127" s="27"/>
      <c r="J127" s="58"/>
      <c r="K127" s="27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  <c r="IW127" s="10"/>
      <c r="IX127" s="10"/>
      <c r="IY127" s="10"/>
      <c r="IZ127" s="10"/>
      <c r="JA127" s="10"/>
      <c r="JB127" s="10"/>
      <c r="JC127" s="10"/>
      <c r="JD127" s="10"/>
      <c r="JE127" s="10"/>
      <c r="JF127" s="10"/>
      <c r="JG127" s="10"/>
      <c r="JH127" s="10"/>
      <c r="JI127" s="10"/>
      <c r="JJ127" s="10"/>
      <c r="JK127" s="10"/>
      <c r="JL127" s="10"/>
      <c r="JM127" s="10"/>
      <c r="JN127" s="10"/>
      <c r="JO127" s="10"/>
      <c r="JP127" s="10"/>
      <c r="JQ127" s="10"/>
      <c r="JR127" s="10"/>
      <c r="JS127" s="10"/>
      <c r="JT127" s="10"/>
      <c r="JU127" s="10"/>
      <c r="JV127" s="10"/>
      <c r="JW127" s="10"/>
      <c r="JX127" s="10"/>
      <c r="JY127" s="10"/>
      <c r="JZ127" s="10"/>
      <c r="KA127" s="10"/>
      <c r="KB127" s="10"/>
      <c r="KC127" s="10"/>
      <c r="KD127" s="10"/>
      <c r="KE127" s="10"/>
      <c r="KF127" s="10"/>
      <c r="KG127" s="10"/>
      <c r="KH127" s="10"/>
      <c r="KI127" s="10"/>
      <c r="KJ127" s="10"/>
      <c r="KK127" s="10"/>
      <c r="KL127" s="10"/>
      <c r="KM127" s="10"/>
      <c r="KN127" s="10"/>
      <c r="KO127" s="10"/>
      <c r="KP127" s="10"/>
      <c r="KQ127" s="10"/>
      <c r="KR127" s="10"/>
      <c r="KS127" s="10"/>
      <c r="KT127" s="10"/>
      <c r="KU127" s="10"/>
      <c r="KV127" s="10"/>
      <c r="KW127" s="10"/>
      <c r="KX127" s="10"/>
      <c r="KY127" s="10"/>
      <c r="KZ127" s="10"/>
      <c r="LA127" s="10"/>
      <c r="LB127" s="10"/>
      <c r="LC127" s="10"/>
      <c r="LD127" s="10"/>
      <c r="LE127" s="10"/>
      <c r="LF127" s="10"/>
      <c r="LG127" s="10"/>
      <c r="LH127" s="10"/>
      <c r="LI127" s="10"/>
      <c r="LJ127" s="10"/>
      <c r="LK127" s="10"/>
      <c r="LL127" s="10"/>
      <c r="LM127" s="10"/>
      <c r="LN127" s="10"/>
      <c r="LO127" s="10"/>
      <c r="LP127" s="10"/>
      <c r="LQ127" s="10"/>
      <c r="LR127" s="10"/>
      <c r="LS127" s="10"/>
      <c r="LT127" s="10"/>
      <c r="LU127" s="10"/>
      <c r="LV127" s="10"/>
      <c r="LW127" s="10"/>
      <c r="LX127" s="10"/>
      <c r="LY127" s="10"/>
      <c r="LZ127" s="10"/>
      <c r="MA127" s="10"/>
      <c r="MB127" s="10"/>
      <c r="MC127" s="10"/>
      <c r="MD127" s="10"/>
      <c r="ME127" s="10"/>
      <c r="MF127" s="10"/>
      <c r="MG127" s="10"/>
      <c r="MH127" s="10"/>
      <c r="MI127" s="10"/>
      <c r="MJ127" s="10"/>
      <c r="MK127" s="10"/>
      <c r="ML127" s="10"/>
      <c r="MM127" s="10"/>
      <c r="MN127" s="10"/>
      <c r="MO127" s="10"/>
      <c r="MP127" s="10"/>
      <c r="MQ127" s="10"/>
      <c r="MR127" s="10"/>
      <c r="MS127" s="10"/>
      <c r="MT127" s="10"/>
      <c r="MU127" s="10"/>
      <c r="MV127" s="10"/>
      <c r="MW127" s="10"/>
      <c r="MX127" s="10"/>
      <c r="MY127" s="10"/>
      <c r="MZ127" s="10"/>
      <c r="NA127" s="10"/>
      <c r="NB127" s="10"/>
      <c r="NC127" s="10"/>
      <c r="ND127" s="10"/>
      <c r="NE127" s="10"/>
      <c r="NF127" s="10"/>
      <c r="NG127" s="10"/>
      <c r="NH127" s="10"/>
      <c r="NI127" s="10"/>
      <c r="NJ127" s="10"/>
      <c r="NK127" s="10"/>
      <c r="NL127" s="10"/>
      <c r="NM127" s="10"/>
      <c r="NN127" s="10"/>
      <c r="NO127" s="10"/>
      <c r="NP127" s="10"/>
      <c r="NQ127" s="10"/>
      <c r="NR127" s="10"/>
      <c r="NS127" s="10"/>
      <c r="NT127" s="10"/>
      <c r="NU127" s="10"/>
      <c r="NV127" s="10"/>
      <c r="NW127" s="10"/>
      <c r="NX127" s="10"/>
      <c r="NY127" s="10"/>
      <c r="NZ127" s="10"/>
      <c r="OA127" s="10"/>
      <c r="OB127" s="10"/>
      <c r="OC127" s="10"/>
      <c r="OD127" s="10"/>
      <c r="OE127" s="10"/>
      <c r="OF127" s="10"/>
      <c r="OG127" s="10"/>
      <c r="OH127" s="10"/>
      <c r="OI127" s="10"/>
      <c r="OJ127" s="10"/>
      <c r="OK127" s="10"/>
      <c r="OL127" s="10"/>
      <c r="OM127" s="10"/>
      <c r="ON127" s="10"/>
      <c r="OO127" s="10"/>
      <c r="OP127" s="10"/>
      <c r="OQ127" s="10"/>
      <c r="OR127" s="10"/>
      <c r="OS127" s="10"/>
      <c r="OT127" s="10"/>
      <c r="OU127" s="10"/>
      <c r="OV127" s="10"/>
      <c r="OW127" s="10"/>
      <c r="OX127" s="10"/>
      <c r="OY127" s="10"/>
      <c r="OZ127" s="10"/>
      <c r="PA127" s="10"/>
      <c r="PB127" s="10"/>
      <c r="PC127" s="10"/>
      <c r="PD127" s="10"/>
      <c r="PE127" s="10"/>
      <c r="PF127" s="10"/>
    </row>
    <row r="128" spans="1:422" s="10" customFormat="1" ht="12.75" customHeight="1" x14ac:dyDescent="0.25">
      <c r="A128" s="68"/>
      <c r="B128" s="80">
        <v>44692</v>
      </c>
      <c r="C128" s="6" t="s">
        <v>27</v>
      </c>
      <c r="D128" s="7" t="s">
        <v>9</v>
      </c>
      <c r="E128" s="71"/>
      <c r="F128" s="50">
        <v>125.08</v>
      </c>
      <c r="G128" s="8">
        <v>10</v>
      </c>
      <c r="H128" s="40">
        <f t="shared" si="3"/>
        <v>1250.8</v>
      </c>
      <c r="I128" s="27">
        <v>2</v>
      </c>
      <c r="J128" s="58">
        <v>4</v>
      </c>
      <c r="K128" s="27">
        <v>4</v>
      </c>
    </row>
    <row r="129" spans="1:422" s="10" customFormat="1" ht="12" customHeight="1" x14ac:dyDescent="0.25">
      <c r="A129" s="68"/>
      <c r="B129" s="68"/>
      <c r="C129" s="6" t="s">
        <v>7</v>
      </c>
      <c r="D129" s="7" t="s">
        <v>0</v>
      </c>
      <c r="E129" s="71"/>
      <c r="F129" s="50">
        <v>159.30000000000001</v>
      </c>
      <c r="G129" s="8">
        <v>28</v>
      </c>
      <c r="H129" s="40">
        <f t="shared" si="3"/>
        <v>4460.4000000000005</v>
      </c>
      <c r="I129" s="27">
        <v>1</v>
      </c>
      <c r="J129" s="58">
        <v>2</v>
      </c>
      <c r="K129" s="27">
        <v>1</v>
      </c>
    </row>
    <row r="130" spans="1:422" s="10" customFormat="1" x14ac:dyDescent="0.25">
      <c r="A130" s="68"/>
      <c r="B130" s="80">
        <v>44692</v>
      </c>
      <c r="C130" s="6" t="s">
        <v>228</v>
      </c>
      <c r="D130" s="7" t="s">
        <v>0</v>
      </c>
      <c r="E130" s="71"/>
      <c r="F130" s="50">
        <v>137.03</v>
      </c>
      <c r="G130" s="8">
        <v>10</v>
      </c>
      <c r="H130" s="40">
        <f t="shared" si="3"/>
        <v>1370.3</v>
      </c>
      <c r="I130" s="27"/>
      <c r="J130" s="58"/>
      <c r="K130" s="27"/>
    </row>
    <row r="131" spans="1:422" s="5" customFormat="1" x14ac:dyDescent="0.25">
      <c r="A131" s="68"/>
      <c r="B131" s="68"/>
      <c r="C131" s="6" t="s">
        <v>186</v>
      </c>
      <c r="D131" s="7" t="s">
        <v>0</v>
      </c>
      <c r="E131" s="71"/>
      <c r="F131" s="50">
        <v>41.3</v>
      </c>
      <c r="G131" s="8">
        <v>20</v>
      </c>
      <c r="H131" s="40">
        <f t="shared" si="3"/>
        <v>826</v>
      </c>
      <c r="I131" s="27"/>
      <c r="J131" s="58">
        <v>3</v>
      </c>
      <c r="K131" s="27">
        <v>4</v>
      </c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  <c r="IX131" s="10"/>
      <c r="IY131" s="10"/>
      <c r="IZ131" s="10"/>
      <c r="JA131" s="10"/>
      <c r="JB131" s="10"/>
      <c r="JC131" s="10"/>
      <c r="JD131" s="10"/>
      <c r="JE131" s="10"/>
      <c r="JF131" s="10"/>
      <c r="JG131" s="10"/>
      <c r="JH131" s="10"/>
      <c r="JI131" s="10"/>
      <c r="JJ131" s="10"/>
      <c r="JK131" s="10"/>
      <c r="JL131" s="10"/>
      <c r="JM131" s="10"/>
      <c r="JN131" s="10"/>
      <c r="JO131" s="10"/>
      <c r="JP131" s="10"/>
      <c r="JQ131" s="10"/>
      <c r="JR131" s="10"/>
      <c r="JS131" s="10"/>
      <c r="JT131" s="10"/>
      <c r="JU131" s="10"/>
      <c r="JV131" s="10"/>
      <c r="JW131" s="10"/>
      <c r="JX131" s="10"/>
      <c r="JY131" s="10"/>
      <c r="JZ131" s="10"/>
      <c r="KA131" s="10"/>
      <c r="KB131" s="10"/>
      <c r="KC131" s="10"/>
      <c r="KD131" s="10"/>
      <c r="KE131" s="10"/>
      <c r="KF131" s="10"/>
      <c r="KG131" s="10"/>
      <c r="KH131" s="10"/>
      <c r="KI131" s="10"/>
      <c r="KJ131" s="10"/>
      <c r="KK131" s="10"/>
      <c r="KL131" s="10"/>
      <c r="KM131" s="10"/>
      <c r="KN131" s="10"/>
      <c r="KO131" s="10"/>
      <c r="KP131" s="10"/>
      <c r="KQ131" s="10"/>
      <c r="KR131" s="10"/>
      <c r="KS131" s="10"/>
      <c r="KT131" s="10"/>
      <c r="KU131" s="10"/>
      <c r="KV131" s="10"/>
      <c r="KW131" s="10"/>
      <c r="KX131" s="10"/>
      <c r="KY131" s="10"/>
      <c r="KZ131" s="10"/>
      <c r="LA131" s="10"/>
      <c r="LB131" s="10"/>
      <c r="LC131" s="10"/>
      <c r="LD131" s="10"/>
      <c r="LE131" s="10"/>
      <c r="LF131" s="10"/>
      <c r="LG131" s="10"/>
      <c r="LH131" s="10"/>
      <c r="LI131" s="10"/>
      <c r="LJ131" s="10"/>
      <c r="LK131" s="10"/>
      <c r="LL131" s="10"/>
      <c r="LM131" s="10"/>
      <c r="LN131" s="10"/>
      <c r="LO131" s="10"/>
      <c r="LP131" s="10"/>
      <c r="LQ131" s="10"/>
      <c r="LR131" s="10"/>
      <c r="LS131" s="10"/>
      <c r="LT131" s="10"/>
      <c r="LU131" s="10"/>
      <c r="LV131" s="10"/>
      <c r="LW131" s="10"/>
      <c r="LX131" s="10"/>
      <c r="LY131" s="10"/>
      <c r="LZ131" s="10"/>
      <c r="MA131" s="10"/>
      <c r="MB131" s="10"/>
      <c r="MC131" s="10"/>
      <c r="MD131" s="10"/>
      <c r="ME131" s="10"/>
      <c r="MF131" s="10"/>
      <c r="MG131" s="10"/>
      <c r="MH131" s="10"/>
      <c r="MI131" s="10"/>
      <c r="MJ131" s="10"/>
      <c r="MK131" s="10"/>
      <c r="ML131" s="10"/>
      <c r="MM131" s="10"/>
      <c r="MN131" s="10"/>
      <c r="MO131" s="10"/>
      <c r="MP131" s="10"/>
      <c r="MQ131" s="10"/>
      <c r="MR131" s="10"/>
      <c r="MS131" s="10"/>
      <c r="MT131" s="10"/>
      <c r="MU131" s="10"/>
      <c r="MV131" s="10"/>
      <c r="MW131" s="10"/>
      <c r="MX131" s="10"/>
      <c r="MY131" s="10"/>
      <c r="MZ131" s="10"/>
      <c r="NA131" s="10"/>
      <c r="NB131" s="10"/>
      <c r="NC131" s="10"/>
      <c r="ND131" s="10"/>
      <c r="NE131" s="10"/>
      <c r="NF131" s="10"/>
      <c r="NG131" s="10"/>
      <c r="NH131" s="10"/>
      <c r="NI131" s="10"/>
      <c r="NJ131" s="10"/>
      <c r="NK131" s="10"/>
      <c r="NL131" s="10"/>
      <c r="NM131" s="10"/>
      <c r="NN131" s="10"/>
      <c r="NO131" s="10"/>
      <c r="NP131" s="10"/>
      <c r="NQ131" s="10"/>
      <c r="NR131" s="10"/>
      <c r="NS131" s="10"/>
      <c r="NT131" s="10"/>
      <c r="NU131" s="10"/>
      <c r="NV131" s="10"/>
      <c r="NW131" s="10"/>
      <c r="NX131" s="10"/>
      <c r="NY131" s="10"/>
      <c r="NZ131" s="10"/>
      <c r="OA131" s="10"/>
      <c r="OB131" s="10"/>
      <c r="OC131" s="10"/>
      <c r="OD131" s="10"/>
      <c r="OE131" s="10"/>
      <c r="OF131" s="10"/>
      <c r="OG131" s="10"/>
      <c r="OH131" s="10"/>
      <c r="OI131" s="10"/>
      <c r="OJ131" s="10"/>
      <c r="OK131" s="10"/>
      <c r="OL131" s="10"/>
      <c r="OM131" s="10"/>
      <c r="ON131" s="10"/>
      <c r="OO131" s="10"/>
      <c r="OP131" s="10"/>
      <c r="OQ131" s="10"/>
      <c r="OR131" s="10"/>
      <c r="OS131" s="10"/>
      <c r="OT131" s="10"/>
      <c r="OU131" s="10"/>
      <c r="OV131" s="10"/>
      <c r="OW131" s="10"/>
      <c r="OX131" s="10"/>
      <c r="OY131" s="10"/>
      <c r="OZ131" s="10"/>
      <c r="PA131" s="10"/>
      <c r="PB131" s="10"/>
      <c r="PC131" s="10"/>
      <c r="PD131" s="10"/>
      <c r="PE131" s="10"/>
      <c r="PF131" s="10"/>
    </row>
    <row r="132" spans="1:422" s="10" customFormat="1" x14ac:dyDescent="0.25">
      <c r="A132" s="68"/>
      <c r="B132" s="80">
        <v>44692</v>
      </c>
      <c r="C132" s="6" t="s">
        <v>13</v>
      </c>
      <c r="D132" s="7" t="s">
        <v>12</v>
      </c>
      <c r="E132" s="71"/>
      <c r="F132" s="50">
        <v>161.94999999999999</v>
      </c>
      <c r="G132" s="8">
        <v>228</v>
      </c>
      <c r="H132" s="40">
        <f t="shared" si="3"/>
        <v>36924.6</v>
      </c>
      <c r="I132" s="27">
        <v>13</v>
      </c>
      <c r="J132" s="58">
        <v>38</v>
      </c>
      <c r="K132" s="27">
        <v>57</v>
      </c>
    </row>
    <row r="133" spans="1:422" s="10" customFormat="1" x14ac:dyDescent="0.25">
      <c r="A133" s="68"/>
      <c r="B133" s="80">
        <v>44692</v>
      </c>
      <c r="C133" s="6" t="s">
        <v>199</v>
      </c>
      <c r="D133" s="7" t="s">
        <v>2</v>
      </c>
      <c r="E133" s="71"/>
      <c r="F133" s="50">
        <v>53.1</v>
      </c>
      <c r="G133" s="8">
        <v>124</v>
      </c>
      <c r="H133" s="40">
        <f t="shared" si="3"/>
        <v>6584.4000000000005</v>
      </c>
      <c r="I133" s="27">
        <v>2</v>
      </c>
      <c r="J133" s="58">
        <v>4</v>
      </c>
      <c r="K133" s="27">
        <v>9</v>
      </c>
    </row>
    <row r="134" spans="1:422" s="5" customFormat="1" x14ac:dyDescent="0.25">
      <c r="A134" s="68"/>
      <c r="B134" s="80">
        <v>44692</v>
      </c>
      <c r="C134" s="6" t="s">
        <v>188</v>
      </c>
      <c r="D134" s="7" t="s">
        <v>2</v>
      </c>
      <c r="E134" s="71"/>
      <c r="F134" s="50">
        <v>49.56</v>
      </c>
      <c r="G134" s="8">
        <v>24</v>
      </c>
      <c r="H134" s="40">
        <f t="shared" si="3"/>
        <v>1189.44</v>
      </c>
      <c r="I134" s="27">
        <v>1</v>
      </c>
      <c r="J134" s="58">
        <v>2</v>
      </c>
      <c r="K134" s="27">
        <v>10</v>
      </c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  <c r="IW134" s="10"/>
      <c r="IX134" s="10"/>
      <c r="IY134" s="10"/>
      <c r="IZ134" s="10"/>
      <c r="JA134" s="10"/>
      <c r="JB134" s="10"/>
      <c r="JC134" s="10"/>
      <c r="JD134" s="10"/>
      <c r="JE134" s="10"/>
      <c r="JF134" s="10"/>
      <c r="JG134" s="10"/>
      <c r="JH134" s="10"/>
      <c r="JI134" s="10"/>
      <c r="JJ134" s="10"/>
      <c r="JK134" s="10"/>
      <c r="JL134" s="10"/>
      <c r="JM134" s="10"/>
      <c r="JN134" s="10"/>
      <c r="JO134" s="10"/>
      <c r="JP134" s="10"/>
      <c r="JQ134" s="10"/>
      <c r="JR134" s="10"/>
      <c r="JS134" s="10"/>
      <c r="JT134" s="10"/>
      <c r="JU134" s="10"/>
      <c r="JV134" s="10"/>
      <c r="JW134" s="10"/>
      <c r="JX134" s="10"/>
      <c r="JY134" s="10"/>
      <c r="JZ134" s="10"/>
      <c r="KA134" s="10"/>
      <c r="KB134" s="10"/>
      <c r="KC134" s="10"/>
      <c r="KD134" s="10"/>
      <c r="KE134" s="10"/>
      <c r="KF134" s="10"/>
      <c r="KG134" s="10"/>
      <c r="KH134" s="10"/>
      <c r="KI134" s="10"/>
      <c r="KJ134" s="10"/>
      <c r="KK134" s="10"/>
      <c r="KL134" s="10"/>
      <c r="KM134" s="10"/>
      <c r="KN134" s="10"/>
      <c r="KO134" s="10"/>
      <c r="KP134" s="10"/>
      <c r="KQ134" s="10"/>
      <c r="KR134" s="10"/>
      <c r="KS134" s="10"/>
      <c r="KT134" s="10"/>
      <c r="KU134" s="10"/>
      <c r="KV134" s="10"/>
      <c r="KW134" s="10"/>
      <c r="KX134" s="10"/>
      <c r="KY134" s="10"/>
      <c r="KZ134" s="10"/>
      <c r="LA134" s="10"/>
      <c r="LB134" s="10"/>
      <c r="LC134" s="10"/>
      <c r="LD134" s="10"/>
      <c r="LE134" s="10"/>
      <c r="LF134" s="10"/>
      <c r="LG134" s="10"/>
      <c r="LH134" s="10"/>
      <c r="LI134" s="10"/>
      <c r="LJ134" s="10"/>
      <c r="LK134" s="10"/>
      <c r="LL134" s="10"/>
      <c r="LM134" s="10"/>
      <c r="LN134" s="10"/>
      <c r="LO134" s="10"/>
      <c r="LP134" s="10"/>
      <c r="LQ134" s="10"/>
      <c r="LR134" s="10"/>
      <c r="LS134" s="10"/>
      <c r="LT134" s="10"/>
      <c r="LU134" s="10"/>
      <c r="LV134" s="10"/>
      <c r="LW134" s="10"/>
      <c r="LX134" s="10"/>
      <c r="LY134" s="10"/>
      <c r="LZ134" s="10"/>
      <c r="MA134" s="10"/>
      <c r="MB134" s="10"/>
      <c r="MC134" s="10"/>
      <c r="MD134" s="10"/>
      <c r="ME134" s="10"/>
      <c r="MF134" s="10"/>
      <c r="MG134" s="10"/>
      <c r="MH134" s="10"/>
      <c r="MI134" s="10"/>
      <c r="MJ134" s="10"/>
      <c r="MK134" s="10"/>
      <c r="ML134" s="10"/>
      <c r="MM134" s="10"/>
      <c r="MN134" s="10"/>
      <c r="MO134" s="10"/>
      <c r="MP134" s="10"/>
      <c r="MQ134" s="10"/>
      <c r="MR134" s="10"/>
      <c r="MS134" s="10"/>
      <c r="MT134" s="10"/>
      <c r="MU134" s="10"/>
      <c r="MV134" s="10"/>
      <c r="MW134" s="10"/>
      <c r="MX134" s="10"/>
      <c r="MY134" s="10"/>
      <c r="MZ134" s="10"/>
      <c r="NA134" s="10"/>
      <c r="NB134" s="10"/>
      <c r="NC134" s="10"/>
      <c r="ND134" s="10"/>
      <c r="NE134" s="10"/>
      <c r="NF134" s="10"/>
      <c r="NG134" s="10"/>
      <c r="NH134" s="10"/>
      <c r="NI134" s="10"/>
      <c r="NJ134" s="10"/>
      <c r="NK134" s="10"/>
      <c r="NL134" s="10"/>
      <c r="NM134" s="10"/>
      <c r="NN134" s="10"/>
      <c r="NO134" s="10"/>
      <c r="NP134" s="10"/>
      <c r="NQ134" s="10"/>
      <c r="NR134" s="10"/>
      <c r="NS134" s="10"/>
      <c r="NT134" s="10"/>
      <c r="NU134" s="10"/>
      <c r="NV134" s="10"/>
      <c r="NW134" s="10"/>
      <c r="NX134" s="10"/>
      <c r="NY134" s="10"/>
      <c r="NZ134" s="10"/>
      <c r="OA134" s="10"/>
      <c r="OB134" s="10"/>
      <c r="OC134" s="10"/>
      <c r="OD134" s="10"/>
      <c r="OE134" s="10"/>
      <c r="OF134" s="10"/>
      <c r="OG134" s="10"/>
      <c r="OH134" s="10"/>
      <c r="OI134" s="10"/>
      <c r="OJ134" s="10"/>
      <c r="OK134" s="10"/>
      <c r="OL134" s="10"/>
      <c r="OM134" s="10"/>
      <c r="ON134" s="10"/>
      <c r="OO134" s="10"/>
      <c r="OP134" s="10"/>
      <c r="OQ134" s="10"/>
      <c r="OR134" s="10"/>
      <c r="OS134" s="10"/>
      <c r="OT134" s="10"/>
      <c r="OU134" s="10"/>
      <c r="OV134" s="10"/>
      <c r="OW134" s="10"/>
      <c r="OX134" s="10"/>
      <c r="OY134" s="10"/>
      <c r="OZ134" s="10"/>
      <c r="PA134" s="10"/>
      <c r="PB134" s="10"/>
      <c r="PC134" s="10"/>
      <c r="PD134" s="10"/>
      <c r="PE134" s="10"/>
      <c r="PF134" s="10"/>
    </row>
    <row r="135" spans="1:422" s="10" customFormat="1" x14ac:dyDescent="0.25">
      <c r="A135" s="68"/>
      <c r="B135" s="80">
        <v>44692</v>
      </c>
      <c r="C135" s="6" t="s">
        <v>229</v>
      </c>
      <c r="D135" s="7" t="s">
        <v>2</v>
      </c>
      <c r="E135" s="71"/>
      <c r="F135" s="50">
        <v>77.88</v>
      </c>
      <c r="G135" s="8">
        <v>160</v>
      </c>
      <c r="H135" s="40">
        <f t="shared" si="3"/>
        <v>12460.8</v>
      </c>
      <c r="I135" s="27">
        <v>2</v>
      </c>
      <c r="J135" s="58">
        <v>5</v>
      </c>
      <c r="K135" s="27">
        <v>9</v>
      </c>
    </row>
    <row r="136" spans="1:422" s="10" customFormat="1" x14ac:dyDescent="0.25">
      <c r="A136" s="68"/>
      <c r="B136" s="68"/>
      <c r="C136" s="18" t="s">
        <v>110</v>
      </c>
      <c r="D136" s="93" t="s">
        <v>0</v>
      </c>
      <c r="E136" s="75"/>
      <c r="F136" s="50"/>
      <c r="G136" s="8">
        <v>2</v>
      </c>
      <c r="H136" s="40">
        <f t="shared" si="3"/>
        <v>0</v>
      </c>
      <c r="I136" s="27"/>
      <c r="J136" s="58"/>
      <c r="K136" s="27"/>
    </row>
    <row r="137" spans="1:422" s="10" customFormat="1" x14ac:dyDescent="0.25">
      <c r="A137" s="68"/>
      <c r="B137" s="68"/>
      <c r="C137" s="18" t="s">
        <v>8</v>
      </c>
      <c r="D137" s="93" t="s">
        <v>23</v>
      </c>
      <c r="E137" s="75"/>
      <c r="F137" s="50"/>
      <c r="G137" s="8">
        <v>20</v>
      </c>
      <c r="H137" s="40">
        <f t="shared" si="3"/>
        <v>0</v>
      </c>
      <c r="I137" s="27"/>
      <c r="J137" s="58"/>
      <c r="K137" s="27"/>
    </row>
    <row r="138" spans="1:422" s="10" customFormat="1" x14ac:dyDescent="0.25">
      <c r="A138" s="68"/>
      <c r="B138" s="68"/>
      <c r="C138" s="18" t="s">
        <v>210</v>
      </c>
      <c r="D138" s="93" t="s">
        <v>0</v>
      </c>
      <c r="E138" s="75"/>
      <c r="F138" s="50">
        <v>80.239999999999995</v>
      </c>
      <c r="G138" s="8">
        <v>15</v>
      </c>
      <c r="H138" s="40">
        <f t="shared" si="3"/>
        <v>1203.5999999999999</v>
      </c>
      <c r="I138" s="27"/>
      <c r="J138" s="58">
        <v>2</v>
      </c>
      <c r="K138" s="27"/>
    </row>
    <row r="139" spans="1:422" s="10" customFormat="1" x14ac:dyDescent="0.25">
      <c r="A139" s="68"/>
      <c r="B139" s="80">
        <v>44692</v>
      </c>
      <c r="C139" s="6" t="s">
        <v>187</v>
      </c>
      <c r="D139" s="7" t="s">
        <v>9</v>
      </c>
      <c r="E139" s="71"/>
      <c r="F139" s="50">
        <v>179.36</v>
      </c>
      <c r="G139" s="8">
        <v>13</v>
      </c>
      <c r="H139" s="40">
        <f t="shared" si="3"/>
        <v>2331.6800000000003</v>
      </c>
      <c r="I139" s="27">
        <v>2</v>
      </c>
      <c r="J139" s="58">
        <v>4</v>
      </c>
      <c r="K139" s="27">
        <v>1</v>
      </c>
    </row>
    <row r="140" spans="1:422" s="10" customFormat="1" x14ac:dyDescent="0.25">
      <c r="A140" s="68"/>
      <c r="B140" s="80">
        <v>44692</v>
      </c>
      <c r="C140" s="6" t="s">
        <v>28</v>
      </c>
      <c r="D140" s="7" t="s">
        <v>9</v>
      </c>
      <c r="E140" s="71"/>
      <c r="F140" s="50">
        <v>155</v>
      </c>
      <c r="G140" s="8">
        <v>13</v>
      </c>
      <c r="H140" s="40">
        <f t="shared" si="3"/>
        <v>2015</v>
      </c>
      <c r="I140" s="27"/>
      <c r="J140" s="58"/>
      <c r="K140" s="27">
        <v>3</v>
      </c>
    </row>
    <row r="141" spans="1:422" s="10" customFormat="1" x14ac:dyDescent="0.25">
      <c r="A141" s="68"/>
      <c r="B141" s="68"/>
      <c r="C141" s="18" t="s">
        <v>94</v>
      </c>
      <c r="D141" s="93" t="s">
        <v>0</v>
      </c>
      <c r="E141" s="75"/>
      <c r="F141" s="50"/>
      <c r="G141" s="8">
        <v>5</v>
      </c>
      <c r="H141" s="40">
        <f t="shared" si="3"/>
        <v>0</v>
      </c>
      <c r="I141" s="27"/>
      <c r="J141" s="58"/>
      <c r="K141" s="27"/>
    </row>
    <row r="142" spans="1:422" s="10" customFormat="1" x14ac:dyDescent="0.25">
      <c r="A142" s="68"/>
      <c r="B142" s="68"/>
      <c r="C142" s="6" t="s">
        <v>29</v>
      </c>
      <c r="D142" s="7" t="s">
        <v>9</v>
      </c>
      <c r="E142" s="71"/>
      <c r="F142" s="50">
        <v>233.64</v>
      </c>
      <c r="G142" s="8">
        <v>0</v>
      </c>
      <c r="H142" s="40">
        <f t="shared" si="3"/>
        <v>0</v>
      </c>
      <c r="I142" s="27"/>
      <c r="J142" s="58"/>
      <c r="K142" s="27"/>
    </row>
    <row r="143" spans="1:422" s="10" customFormat="1" x14ac:dyDescent="0.25">
      <c r="A143" s="68"/>
      <c r="B143" s="80">
        <v>44692</v>
      </c>
      <c r="C143" s="6" t="s">
        <v>230</v>
      </c>
      <c r="D143" s="7" t="s">
        <v>9</v>
      </c>
      <c r="E143" s="71"/>
      <c r="F143" s="50">
        <v>224.24</v>
      </c>
      <c r="G143" s="8">
        <v>8</v>
      </c>
      <c r="H143" s="40">
        <f t="shared" si="3"/>
        <v>1793.92</v>
      </c>
      <c r="I143" s="27"/>
      <c r="J143" s="58"/>
      <c r="K143" s="27"/>
    </row>
    <row r="144" spans="1:422" s="5" customFormat="1" x14ac:dyDescent="0.25">
      <c r="A144" s="68"/>
      <c r="B144" s="68"/>
      <c r="C144" s="6" t="s">
        <v>98</v>
      </c>
      <c r="D144" s="7" t="s">
        <v>0</v>
      </c>
      <c r="E144" s="71"/>
      <c r="F144" s="50"/>
      <c r="G144" s="8">
        <v>0</v>
      </c>
      <c r="H144" s="40">
        <f t="shared" si="3"/>
        <v>0</v>
      </c>
      <c r="I144" s="27"/>
      <c r="J144" s="58"/>
      <c r="K144" s="27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  <c r="IW144" s="10"/>
      <c r="IX144" s="10"/>
      <c r="IY144" s="10"/>
      <c r="IZ144" s="10"/>
      <c r="JA144" s="10"/>
      <c r="JB144" s="10"/>
      <c r="JC144" s="10"/>
      <c r="JD144" s="10"/>
      <c r="JE144" s="10"/>
      <c r="JF144" s="10"/>
      <c r="JG144" s="10"/>
      <c r="JH144" s="10"/>
      <c r="JI144" s="10"/>
      <c r="JJ144" s="10"/>
      <c r="JK144" s="10"/>
      <c r="JL144" s="10"/>
      <c r="JM144" s="10"/>
      <c r="JN144" s="10"/>
      <c r="JO144" s="10"/>
      <c r="JP144" s="10"/>
      <c r="JQ144" s="10"/>
      <c r="JR144" s="10"/>
      <c r="JS144" s="10"/>
      <c r="JT144" s="10"/>
      <c r="JU144" s="10"/>
      <c r="JV144" s="10"/>
      <c r="JW144" s="10"/>
      <c r="JX144" s="10"/>
      <c r="JY144" s="10"/>
      <c r="JZ144" s="10"/>
      <c r="KA144" s="10"/>
      <c r="KB144" s="10"/>
      <c r="KC144" s="10"/>
      <c r="KD144" s="10"/>
      <c r="KE144" s="10"/>
      <c r="KF144" s="10"/>
      <c r="KG144" s="10"/>
      <c r="KH144" s="10"/>
      <c r="KI144" s="10"/>
      <c r="KJ144" s="10"/>
      <c r="KK144" s="10"/>
      <c r="KL144" s="10"/>
      <c r="KM144" s="10"/>
      <c r="KN144" s="10"/>
      <c r="KO144" s="10"/>
      <c r="KP144" s="10"/>
      <c r="KQ144" s="10"/>
      <c r="KR144" s="10"/>
      <c r="KS144" s="10"/>
      <c r="KT144" s="10"/>
      <c r="KU144" s="10"/>
      <c r="KV144" s="10"/>
      <c r="KW144" s="10"/>
      <c r="KX144" s="10"/>
      <c r="KY144" s="10"/>
      <c r="KZ144" s="10"/>
      <c r="LA144" s="10"/>
      <c r="LB144" s="10"/>
      <c r="LC144" s="10"/>
      <c r="LD144" s="10"/>
      <c r="LE144" s="10"/>
      <c r="LF144" s="10"/>
      <c r="LG144" s="10"/>
      <c r="LH144" s="10"/>
      <c r="LI144" s="10"/>
      <c r="LJ144" s="10"/>
      <c r="LK144" s="10"/>
      <c r="LL144" s="10"/>
      <c r="LM144" s="10"/>
      <c r="LN144" s="10"/>
      <c r="LO144" s="10"/>
      <c r="LP144" s="10"/>
      <c r="LQ144" s="10"/>
      <c r="LR144" s="10"/>
      <c r="LS144" s="10"/>
      <c r="LT144" s="10"/>
      <c r="LU144" s="10"/>
      <c r="LV144" s="10"/>
      <c r="LW144" s="10"/>
      <c r="LX144" s="10"/>
      <c r="LY144" s="10"/>
      <c r="LZ144" s="10"/>
      <c r="MA144" s="10"/>
      <c r="MB144" s="10"/>
      <c r="MC144" s="10"/>
      <c r="MD144" s="10"/>
      <c r="ME144" s="10"/>
      <c r="MF144" s="10"/>
      <c r="MG144" s="10"/>
      <c r="MH144" s="10"/>
      <c r="MI144" s="10"/>
      <c r="MJ144" s="10"/>
      <c r="MK144" s="10"/>
      <c r="ML144" s="10"/>
      <c r="MM144" s="10"/>
      <c r="MN144" s="10"/>
      <c r="MO144" s="10"/>
      <c r="MP144" s="10"/>
      <c r="MQ144" s="10"/>
      <c r="MR144" s="10"/>
      <c r="MS144" s="10"/>
      <c r="MT144" s="10"/>
      <c r="MU144" s="10"/>
      <c r="MV144" s="10"/>
      <c r="MW144" s="10"/>
      <c r="MX144" s="10"/>
      <c r="MY144" s="10"/>
      <c r="MZ144" s="10"/>
      <c r="NA144" s="10"/>
      <c r="NB144" s="10"/>
      <c r="NC144" s="10"/>
      <c r="ND144" s="10"/>
      <c r="NE144" s="10"/>
      <c r="NF144" s="10"/>
      <c r="NG144" s="10"/>
      <c r="NH144" s="10"/>
      <c r="NI144" s="10"/>
      <c r="NJ144" s="10"/>
      <c r="NK144" s="10"/>
      <c r="NL144" s="10"/>
      <c r="NM144" s="10"/>
      <c r="NN144" s="10"/>
      <c r="NO144" s="10"/>
      <c r="NP144" s="10"/>
      <c r="NQ144" s="10"/>
      <c r="NR144" s="10"/>
      <c r="NS144" s="10"/>
      <c r="NT144" s="10"/>
      <c r="NU144" s="10"/>
      <c r="NV144" s="10"/>
      <c r="NW144" s="10"/>
      <c r="NX144" s="10"/>
      <c r="NY144" s="10"/>
      <c r="NZ144" s="10"/>
      <c r="OA144" s="10"/>
      <c r="OB144" s="10"/>
      <c r="OC144" s="10"/>
      <c r="OD144" s="10"/>
      <c r="OE144" s="10"/>
      <c r="OF144" s="10"/>
      <c r="OG144" s="10"/>
      <c r="OH144" s="10"/>
      <c r="OI144" s="10"/>
      <c r="OJ144" s="10"/>
      <c r="OK144" s="10"/>
      <c r="OL144" s="10"/>
      <c r="OM144" s="10"/>
      <c r="ON144" s="10"/>
      <c r="OO144" s="10"/>
      <c r="OP144" s="10"/>
      <c r="OQ144" s="10"/>
      <c r="OR144" s="10"/>
      <c r="OS144" s="10"/>
      <c r="OT144" s="10"/>
      <c r="OU144" s="10"/>
      <c r="OV144" s="10"/>
      <c r="OW144" s="10"/>
      <c r="OX144" s="10"/>
      <c r="OY144" s="10"/>
      <c r="OZ144" s="10"/>
      <c r="PA144" s="10"/>
      <c r="PB144" s="10"/>
      <c r="PC144" s="10"/>
      <c r="PD144" s="10"/>
      <c r="PE144" s="10"/>
      <c r="PF144" s="10"/>
    </row>
    <row r="145" spans="1:422" s="10" customFormat="1" x14ac:dyDescent="0.25">
      <c r="A145" s="68"/>
      <c r="B145" s="68"/>
      <c r="C145" s="6" t="s">
        <v>10</v>
      </c>
      <c r="D145" s="7" t="s">
        <v>9</v>
      </c>
      <c r="E145" s="71"/>
      <c r="F145" s="50">
        <v>1050.2</v>
      </c>
      <c r="G145" s="8">
        <v>7</v>
      </c>
      <c r="H145" s="40">
        <f t="shared" si="3"/>
        <v>7351.4000000000005</v>
      </c>
      <c r="I145" s="27"/>
      <c r="J145" s="58"/>
      <c r="K145" s="27"/>
    </row>
    <row r="146" spans="1:422" s="10" customFormat="1" x14ac:dyDescent="0.25">
      <c r="A146" s="68"/>
      <c r="B146" s="68"/>
      <c r="C146" s="6" t="s">
        <v>202</v>
      </c>
      <c r="D146" s="7" t="s">
        <v>0</v>
      </c>
      <c r="E146" s="71"/>
      <c r="F146" s="50"/>
      <c r="G146" s="8">
        <v>0</v>
      </c>
      <c r="H146" s="40">
        <f t="shared" si="3"/>
        <v>0</v>
      </c>
      <c r="I146" s="27"/>
      <c r="J146" s="58"/>
      <c r="K146" s="27"/>
    </row>
    <row r="147" spans="1:422" s="10" customFormat="1" x14ac:dyDescent="0.25">
      <c r="A147" s="68"/>
      <c r="B147" s="68"/>
      <c r="C147" s="6" t="s">
        <v>203</v>
      </c>
      <c r="D147" s="7" t="s">
        <v>0</v>
      </c>
      <c r="E147" s="71"/>
      <c r="F147" s="50"/>
      <c r="G147" s="8">
        <v>3</v>
      </c>
      <c r="H147" s="40">
        <f t="shared" si="3"/>
        <v>0</v>
      </c>
      <c r="I147" s="27"/>
      <c r="J147" s="58"/>
      <c r="K147" s="27"/>
    </row>
    <row r="148" spans="1:422" s="10" customFormat="1" x14ac:dyDescent="0.25">
      <c r="A148" s="68"/>
      <c r="B148" s="80">
        <v>44692</v>
      </c>
      <c r="C148" s="90" t="s">
        <v>181</v>
      </c>
      <c r="D148" s="7" t="s">
        <v>12</v>
      </c>
      <c r="E148" s="77"/>
      <c r="F148" s="50">
        <v>255</v>
      </c>
      <c r="G148" s="8">
        <v>33</v>
      </c>
      <c r="H148" s="40">
        <f t="shared" ref="H148:H168" si="4">+G148*F148</f>
        <v>8415</v>
      </c>
      <c r="I148" s="27"/>
      <c r="J148" s="58"/>
      <c r="K148" s="27">
        <v>7</v>
      </c>
    </row>
    <row r="149" spans="1:422" s="10" customFormat="1" x14ac:dyDescent="0.25">
      <c r="A149" s="68"/>
      <c r="B149" s="68"/>
      <c r="C149" s="91" t="s">
        <v>198</v>
      </c>
      <c r="D149" s="7" t="s">
        <v>12</v>
      </c>
      <c r="E149" s="78"/>
      <c r="F149" s="50">
        <v>388.22</v>
      </c>
      <c r="G149" s="8">
        <v>20</v>
      </c>
      <c r="H149" s="40">
        <f t="shared" si="4"/>
        <v>7764.4000000000005</v>
      </c>
      <c r="I149" s="27">
        <v>8</v>
      </c>
      <c r="J149" s="58">
        <v>13</v>
      </c>
      <c r="K149" s="27"/>
    </row>
    <row r="150" spans="1:422" s="10" customFormat="1" x14ac:dyDescent="0.25">
      <c r="A150" s="68"/>
      <c r="B150" s="80">
        <v>44692</v>
      </c>
      <c r="C150" s="6" t="s">
        <v>16</v>
      </c>
      <c r="D150" s="7" t="s">
        <v>12</v>
      </c>
      <c r="E150" s="71"/>
      <c r="F150" s="50">
        <v>660.8</v>
      </c>
      <c r="G150" s="8">
        <v>0</v>
      </c>
      <c r="H150" s="40">
        <f t="shared" si="4"/>
        <v>0</v>
      </c>
      <c r="I150" s="27">
        <v>6</v>
      </c>
      <c r="J150" s="58">
        <v>11</v>
      </c>
      <c r="K150" s="27">
        <v>8</v>
      </c>
    </row>
    <row r="151" spans="1:422" s="10" customFormat="1" ht="24" x14ac:dyDescent="0.25">
      <c r="A151" s="68"/>
      <c r="B151" s="68"/>
      <c r="C151" s="6" t="s">
        <v>197</v>
      </c>
      <c r="D151" s="7" t="s">
        <v>12</v>
      </c>
      <c r="E151" s="71"/>
      <c r="F151" s="50">
        <v>1325</v>
      </c>
      <c r="G151" s="8">
        <v>12</v>
      </c>
      <c r="H151" s="40">
        <f t="shared" si="4"/>
        <v>15900</v>
      </c>
      <c r="I151" s="27"/>
      <c r="J151" s="58"/>
      <c r="K151" s="27"/>
    </row>
    <row r="152" spans="1:422" s="5" customFormat="1" x14ac:dyDescent="0.25">
      <c r="A152" s="68"/>
      <c r="B152" s="68"/>
      <c r="C152" s="6" t="s">
        <v>6</v>
      </c>
      <c r="D152" s="7" t="s">
        <v>0</v>
      </c>
      <c r="E152" s="71"/>
      <c r="F152" s="50">
        <v>135.69999999999999</v>
      </c>
      <c r="G152" s="8">
        <v>7</v>
      </c>
      <c r="H152" s="40">
        <f t="shared" si="4"/>
        <v>949.89999999999986</v>
      </c>
      <c r="I152" s="27"/>
      <c r="J152" s="58">
        <v>1</v>
      </c>
      <c r="K152" s="27">
        <v>1</v>
      </c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  <c r="IP152" s="10"/>
      <c r="IQ152" s="10"/>
      <c r="IR152" s="10"/>
      <c r="IS152" s="10"/>
      <c r="IT152" s="10"/>
      <c r="IU152" s="10"/>
      <c r="IV152" s="10"/>
      <c r="IW152" s="10"/>
      <c r="IX152" s="10"/>
      <c r="IY152" s="10"/>
      <c r="IZ152" s="10"/>
      <c r="JA152" s="10"/>
      <c r="JB152" s="10"/>
      <c r="JC152" s="10"/>
      <c r="JD152" s="10"/>
      <c r="JE152" s="10"/>
      <c r="JF152" s="10"/>
      <c r="JG152" s="10"/>
      <c r="JH152" s="10"/>
      <c r="JI152" s="10"/>
      <c r="JJ152" s="10"/>
      <c r="JK152" s="10"/>
      <c r="JL152" s="10"/>
      <c r="JM152" s="10"/>
      <c r="JN152" s="10"/>
      <c r="JO152" s="10"/>
      <c r="JP152" s="10"/>
      <c r="JQ152" s="10"/>
      <c r="JR152" s="10"/>
      <c r="JS152" s="10"/>
      <c r="JT152" s="10"/>
      <c r="JU152" s="10"/>
      <c r="JV152" s="10"/>
      <c r="JW152" s="10"/>
      <c r="JX152" s="10"/>
      <c r="JY152" s="10"/>
      <c r="JZ152" s="10"/>
      <c r="KA152" s="10"/>
      <c r="KB152" s="10"/>
      <c r="KC152" s="10"/>
      <c r="KD152" s="10"/>
      <c r="KE152" s="10"/>
      <c r="KF152" s="10"/>
      <c r="KG152" s="10"/>
      <c r="KH152" s="10"/>
      <c r="KI152" s="10"/>
      <c r="KJ152" s="10"/>
      <c r="KK152" s="10"/>
      <c r="KL152" s="10"/>
      <c r="KM152" s="10"/>
      <c r="KN152" s="10"/>
      <c r="KO152" s="10"/>
      <c r="KP152" s="10"/>
      <c r="KQ152" s="10"/>
      <c r="KR152" s="10"/>
      <c r="KS152" s="10"/>
      <c r="KT152" s="10"/>
      <c r="KU152" s="10"/>
      <c r="KV152" s="10"/>
      <c r="KW152" s="10"/>
      <c r="KX152" s="10"/>
      <c r="KY152" s="10"/>
      <c r="KZ152" s="10"/>
      <c r="LA152" s="10"/>
      <c r="LB152" s="10"/>
      <c r="LC152" s="10"/>
      <c r="LD152" s="10"/>
      <c r="LE152" s="10"/>
      <c r="LF152" s="10"/>
      <c r="LG152" s="10"/>
      <c r="LH152" s="10"/>
      <c r="LI152" s="10"/>
      <c r="LJ152" s="10"/>
      <c r="LK152" s="10"/>
      <c r="LL152" s="10"/>
      <c r="LM152" s="10"/>
      <c r="LN152" s="10"/>
      <c r="LO152" s="10"/>
      <c r="LP152" s="10"/>
      <c r="LQ152" s="10"/>
      <c r="LR152" s="10"/>
      <c r="LS152" s="10"/>
      <c r="LT152" s="10"/>
      <c r="LU152" s="10"/>
      <c r="LV152" s="10"/>
      <c r="LW152" s="10"/>
      <c r="LX152" s="10"/>
      <c r="LY152" s="10"/>
      <c r="LZ152" s="10"/>
      <c r="MA152" s="10"/>
      <c r="MB152" s="10"/>
      <c r="MC152" s="10"/>
      <c r="MD152" s="10"/>
      <c r="ME152" s="10"/>
      <c r="MF152" s="10"/>
      <c r="MG152" s="10"/>
      <c r="MH152" s="10"/>
      <c r="MI152" s="10"/>
      <c r="MJ152" s="10"/>
      <c r="MK152" s="10"/>
      <c r="ML152" s="10"/>
      <c r="MM152" s="10"/>
      <c r="MN152" s="10"/>
      <c r="MO152" s="10"/>
      <c r="MP152" s="10"/>
      <c r="MQ152" s="10"/>
      <c r="MR152" s="10"/>
      <c r="MS152" s="10"/>
      <c r="MT152" s="10"/>
      <c r="MU152" s="10"/>
      <c r="MV152" s="10"/>
      <c r="MW152" s="10"/>
      <c r="MX152" s="10"/>
      <c r="MY152" s="10"/>
      <c r="MZ152" s="10"/>
      <c r="NA152" s="10"/>
      <c r="NB152" s="10"/>
      <c r="NC152" s="10"/>
      <c r="ND152" s="10"/>
      <c r="NE152" s="10"/>
      <c r="NF152" s="10"/>
      <c r="NG152" s="10"/>
      <c r="NH152" s="10"/>
      <c r="NI152" s="10"/>
      <c r="NJ152" s="10"/>
      <c r="NK152" s="10"/>
      <c r="NL152" s="10"/>
      <c r="NM152" s="10"/>
      <c r="NN152" s="10"/>
      <c r="NO152" s="10"/>
      <c r="NP152" s="10"/>
      <c r="NQ152" s="10"/>
      <c r="NR152" s="10"/>
      <c r="NS152" s="10"/>
      <c r="NT152" s="10"/>
      <c r="NU152" s="10"/>
      <c r="NV152" s="10"/>
      <c r="NW152" s="10"/>
      <c r="NX152" s="10"/>
      <c r="NY152" s="10"/>
      <c r="NZ152" s="10"/>
      <c r="OA152" s="10"/>
      <c r="OB152" s="10"/>
      <c r="OC152" s="10"/>
      <c r="OD152" s="10"/>
      <c r="OE152" s="10"/>
      <c r="OF152" s="10"/>
      <c r="OG152" s="10"/>
      <c r="OH152" s="10"/>
      <c r="OI152" s="10"/>
      <c r="OJ152" s="10"/>
      <c r="OK152" s="10"/>
      <c r="OL152" s="10"/>
      <c r="OM152" s="10"/>
      <c r="ON152" s="10"/>
      <c r="OO152" s="10"/>
      <c r="OP152" s="10"/>
      <c r="OQ152" s="10"/>
      <c r="OR152" s="10"/>
      <c r="OS152" s="10"/>
      <c r="OT152" s="10"/>
      <c r="OU152" s="10"/>
      <c r="OV152" s="10"/>
      <c r="OW152" s="10"/>
      <c r="OX152" s="10"/>
      <c r="OY152" s="10"/>
      <c r="OZ152" s="10"/>
      <c r="PA152" s="10"/>
      <c r="PB152" s="10"/>
      <c r="PC152" s="10"/>
      <c r="PD152" s="10"/>
      <c r="PE152" s="10"/>
      <c r="PF152" s="10"/>
    </row>
    <row r="153" spans="1:422" s="10" customFormat="1" x14ac:dyDescent="0.25">
      <c r="A153" s="68"/>
      <c r="B153" s="80">
        <v>44692</v>
      </c>
      <c r="C153" s="6" t="s">
        <v>17</v>
      </c>
      <c r="D153" s="7" t="s">
        <v>12</v>
      </c>
      <c r="E153" s="71"/>
      <c r="F153" s="50">
        <v>472</v>
      </c>
      <c r="G153" s="8">
        <v>1</v>
      </c>
      <c r="H153" s="40">
        <f t="shared" si="4"/>
        <v>472</v>
      </c>
      <c r="I153" s="27">
        <v>9</v>
      </c>
      <c r="J153" s="58"/>
      <c r="K153" s="27"/>
    </row>
    <row r="154" spans="1:422" s="10" customFormat="1" x14ac:dyDescent="0.25">
      <c r="A154" s="68"/>
      <c r="B154" s="68"/>
      <c r="C154" s="6" t="s">
        <v>80</v>
      </c>
      <c r="D154" s="7" t="s">
        <v>12</v>
      </c>
      <c r="E154" s="71"/>
      <c r="F154" s="50"/>
      <c r="G154" s="8">
        <v>0</v>
      </c>
      <c r="H154" s="40">
        <f t="shared" si="4"/>
        <v>0</v>
      </c>
      <c r="I154" s="27"/>
      <c r="J154" s="58"/>
      <c r="K154" s="27"/>
    </row>
    <row r="155" spans="1:422" s="10" customFormat="1" x14ac:dyDescent="0.25">
      <c r="A155" s="68"/>
      <c r="B155" s="80">
        <v>44692</v>
      </c>
      <c r="C155" s="6" t="s">
        <v>15</v>
      </c>
      <c r="D155" s="7" t="s">
        <v>2</v>
      </c>
      <c r="E155" s="71"/>
      <c r="F155" s="50">
        <v>76.7</v>
      </c>
      <c r="G155" s="8">
        <v>65</v>
      </c>
      <c r="H155" s="40">
        <f t="shared" si="4"/>
        <v>4985.5</v>
      </c>
      <c r="I155" s="27">
        <v>5</v>
      </c>
      <c r="J155" s="58"/>
      <c r="K155" s="27">
        <v>15</v>
      </c>
    </row>
    <row r="156" spans="1:422" s="5" customFormat="1" x14ac:dyDescent="0.25">
      <c r="A156" s="68"/>
      <c r="B156" s="68"/>
      <c r="C156" s="6" t="s">
        <v>5</v>
      </c>
      <c r="D156" s="7" t="s">
        <v>0</v>
      </c>
      <c r="E156" s="71"/>
      <c r="F156" s="50">
        <v>177</v>
      </c>
      <c r="G156" s="8">
        <v>0</v>
      </c>
      <c r="H156" s="40">
        <f>+G156*F156</f>
        <v>0</v>
      </c>
      <c r="I156" s="27"/>
      <c r="J156" s="58">
        <v>21</v>
      </c>
      <c r="K156" s="27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  <c r="IP156" s="10"/>
      <c r="IQ156" s="10"/>
      <c r="IR156" s="10"/>
      <c r="IS156" s="10"/>
      <c r="IT156" s="10"/>
      <c r="IU156" s="10"/>
      <c r="IV156" s="10"/>
      <c r="IW156" s="10"/>
      <c r="IX156" s="10"/>
      <c r="IY156" s="10"/>
      <c r="IZ156" s="10"/>
      <c r="JA156" s="10"/>
      <c r="JB156" s="10"/>
      <c r="JC156" s="10"/>
      <c r="JD156" s="10"/>
      <c r="JE156" s="10"/>
      <c r="JF156" s="10"/>
      <c r="JG156" s="10"/>
      <c r="JH156" s="10"/>
      <c r="JI156" s="10"/>
      <c r="JJ156" s="10"/>
      <c r="JK156" s="10"/>
      <c r="JL156" s="10"/>
      <c r="JM156" s="10"/>
      <c r="JN156" s="10"/>
      <c r="JO156" s="10"/>
      <c r="JP156" s="10"/>
      <c r="JQ156" s="10"/>
      <c r="JR156" s="10"/>
      <c r="JS156" s="10"/>
      <c r="JT156" s="10"/>
      <c r="JU156" s="10"/>
      <c r="JV156" s="10"/>
      <c r="JW156" s="10"/>
      <c r="JX156" s="10"/>
      <c r="JY156" s="10"/>
      <c r="JZ156" s="10"/>
      <c r="KA156" s="10"/>
      <c r="KB156" s="10"/>
      <c r="KC156" s="10"/>
      <c r="KD156" s="10"/>
      <c r="KE156" s="10"/>
      <c r="KF156" s="10"/>
      <c r="KG156" s="10"/>
      <c r="KH156" s="10"/>
      <c r="KI156" s="10"/>
      <c r="KJ156" s="10"/>
      <c r="KK156" s="10"/>
      <c r="KL156" s="10"/>
      <c r="KM156" s="10"/>
      <c r="KN156" s="10"/>
      <c r="KO156" s="10"/>
      <c r="KP156" s="10"/>
      <c r="KQ156" s="10"/>
      <c r="KR156" s="10"/>
      <c r="KS156" s="10"/>
      <c r="KT156" s="10"/>
      <c r="KU156" s="10"/>
      <c r="KV156" s="10"/>
      <c r="KW156" s="10"/>
      <c r="KX156" s="10"/>
      <c r="KY156" s="10"/>
      <c r="KZ156" s="10"/>
      <c r="LA156" s="10"/>
      <c r="LB156" s="10"/>
      <c r="LC156" s="10"/>
      <c r="LD156" s="10"/>
      <c r="LE156" s="10"/>
      <c r="LF156" s="10"/>
      <c r="LG156" s="10"/>
      <c r="LH156" s="10"/>
      <c r="LI156" s="10"/>
      <c r="LJ156" s="10"/>
      <c r="LK156" s="10"/>
      <c r="LL156" s="10"/>
      <c r="LM156" s="10"/>
      <c r="LN156" s="10"/>
      <c r="LO156" s="10"/>
      <c r="LP156" s="10"/>
      <c r="LQ156" s="10"/>
      <c r="LR156" s="10"/>
      <c r="LS156" s="10"/>
      <c r="LT156" s="10"/>
      <c r="LU156" s="10"/>
      <c r="LV156" s="10"/>
      <c r="LW156" s="10"/>
      <c r="LX156" s="10"/>
      <c r="LY156" s="10"/>
      <c r="LZ156" s="10"/>
      <c r="MA156" s="10"/>
      <c r="MB156" s="10"/>
      <c r="MC156" s="10"/>
      <c r="MD156" s="10"/>
      <c r="ME156" s="10"/>
      <c r="MF156" s="10"/>
      <c r="MG156" s="10"/>
      <c r="MH156" s="10"/>
      <c r="MI156" s="10"/>
      <c r="MJ156" s="10"/>
      <c r="MK156" s="10"/>
      <c r="ML156" s="10"/>
      <c r="MM156" s="10"/>
      <c r="MN156" s="10"/>
      <c r="MO156" s="10"/>
      <c r="MP156" s="10"/>
      <c r="MQ156" s="10"/>
      <c r="MR156" s="10"/>
      <c r="MS156" s="10"/>
      <c r="MT156" s="10"/>
      <c r="MU156" s="10"/>
      <c r="MV156" s="10"/>
      <c r="MW156" s="10"/>
      <c r="MX156" s="10"/>
      <c r="MY156" s="10"/>
      <c r="MZ156" s="10"/>
      <c r="NA156" s="10"/>
      <c r="NB156" s="10"/>
      <c r="NC156" s="10"/>
      <c r="ND156" s="10"/>
      <c r="NE156" s="10"/>
      <c r="NF156" s="10"/>
      <c r="NG156" s="10"/>
      <c r="NH156" s="10"/>
      <c r="NI156" s="10"/>
      <c r="NJ156" s="10"/>
      <c r="NK156" s="10"/>
      <c r="NL156" s="10"/>
      <c r="NM156" s="10"/>
      <c r="NN156" s="10"/>
      <c r="NO156" s="10"/>
      <c r="NP156" s="10"/>
      <c r="NQ156" s="10"/>
      <c r="NR156" s="10"/>
      <c r="NS156" s="10"/>
      <c r="NT156" s="10"/>
      <c r="NU156" s="10"/>
      <c r="NV156" s="10"/>
      <c r="NW156" s="10"/>
      <c r="NX156" s="10"/>
      <c r="NY156" s="10"/>
      <c r="NZ156" s="10"/>
      <c r="OA156" s="10"/>
      <c r="OB156" s="10"/>
      <c r="OC156" s="10"/>
      <c r="OD156" s="10"/>
      <c r="OE156" s="10"/>
      <c r="OF156" s="10"/>
      <c r="OG156" s="10"/>
      <c r="OH156" s="10"/>
      <c r="OI156" s="10"/>
      <c r="OJ156" s="10"/>
      <c r="OK156" s="10"/>
      <c r="OL156" s="10"/>
      <c r="OM156" s="10"/>
      <c r="ON156" s="10"/>
      <c r="OO156" s="10"/>
      <c r="OP156" s="10"/>
      <c r="OQ156" s="10"/>
      <c r="OR156" s="10"/>
      <c r="OS156" s="10"/>
      <c r="OT156" s="10"/>
      <c r="OU156" s="10"/>
      <c r="OV156" s="10"/>
      <c r="OW156" s="10"/>
      <c r="OX156" s="10"/>
      <c r="OY156" s="10"/>
      <c r="OZ156" s="10"/>
      <c r="PA156" s="10"/>
      <c r="PB156" s="10"/>
      <c r="PC156" s="10"/>
      <c r="PD156" s="10"/>
      <c r="PE156" s="10"/>
      <c r="PF156" s="10"/>
    </row>
    <row r="157" spans="1:422" s="10" customFormat="1" x14ac:dyDescent="0.25">
      <c r="A157" s="68"/>
      <c r="B157" s="80">
        <v>44692</v>
      </c>
      <c r="C157" s="6" t="s">
        <v>209</v>
      </c>
      <c r="D157" s="7" t="s">
        <v>0</v>
      </c>
      <c r="E157" s="71"/>
      <c r="F157" s="50">
        <v>212.4</v>
      </c>
      <c r="G157" s="8">
        <v>11</v>
      </c>
      <c r="H157" s="40">
        <f t="shared" si="4"/>
        <v>2336.4</v>
      </c>
      <c r="I157" s="27">
        <v>2</v>
      </c>
      <c r="J157" s="58">
        <v>3</v>
      </c>
      <c r="K157" s="27">
        <v>5</v>
      </c>
    </row>
    <row r="158" spans="1:422" s="5" customFormat="1" x14ac:dyDescent="0.25">
      <c r="A158" s="68"/>
      <c r="B158" s="68"/>
      <c r="C158" s="18" t="s">
        <v>24</v>
      </c>
      <c r="D158" s="93" t="s">
        <v>23</v>
      </c>
      <c r="E158" s="75"/>
      <c r="F158" s="50">
        <v>212.4</v>
      </c>
      <c r="G158" s="19">
        <v>0</v>
      </c>
      <c r="H158" s="40">
        <f t="shared" si="4"/>
        <v>0</v>
      </c>
      <c r="I158" s="27"/>
      <c r="J158" s="58"/>
      <c r="K158" s="27">
        <v>4</v>
      </c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  <c r="HU158" s="10"/>
      <c r="HV158" s="10"/>
      <c r="HW158" s="10"/>
      <c r="HX158" s="10"/>
      <c r="HY158" s="10"/>
      <c r="HZ158" s="10"/>
      <c r="IA158" s="10"/>
      <c r="IB158" s="10"/>
      <c r="IC158" s="10"/>
      <c r="ID158" s="10"/>
      <c r="IE158" s="10"/>
      <c r="IF158" s="10"/>
      <c r="IG158" s="10"/>
      <c r="IH158" s="10"/>
      <c r="II158" s="10"/>
      <c r="IJ158" s="10"/>
      <c r="IK158" s="10"/>
      <c r="IL158" s="10"/>
      <c r="IM158" s="10"/>
      <c r="IN158" s="10"/>
      <c r="IO158" s="10"/>
      <c r="IP158" s="10"/>
      <c r="IQ158" s="10"/>
      <c r="IR158" s="10"/>
      <c r="IS158" s="10"/>
      <c r="IT158" s="10"/>
      <c r="IU158" s="10"/>
      <c r="IV158" s="10"/>
      <c r="IW158" s="10"/>
      <c r="IX158" s="10"/>
      <c r="IY158" s="10"/>
      <c r="IZ158" s="10"/>
      <c r="JA158" s="10"/>
      <c r="JB158" s="10"/>
      <c r="JC158" s="10"/>
      <c r="JD158" s="10"/>
      <c r="JE158" s="10"/>
      <c r="JF158" s="10"/>
      <c r="JG158" s="10"/>
      <c r="JH158" s="10"/>
      <c r="JI158" s="10"/>
      <c r="JJ158" s="10"/>
      <c r="JK158" s="10"/>
      <c r="JL158" s="10"/>
      <c r="JM158" s="10"/>
      <c r="JN158" s="10"/>
      <c r="JO158" s="10"/>
      <c r="JP158" s="10"/>
      <c r="JQ158" s="10"/>
      <c r="JR158" s="10"/>
      <c r="JS158" s="10"/>
      <c r="JT158" s="10"/>
      <c r="JU158" s="10"/>
      <c r="JV158" s="10"/>
      <c r="JW158" s="10"/>
      <c r="JX158" s="10"/>
      <c r="JY158" s="10"/>
      <c r="JZ158" s="10"/>
      <c r="KA158" s="10"/>
      <c r="KB158" s="10"/>
      <c r="KC158" s="10"/>
      <c r="KD158" s="10"/>
      <c r="KE158" s="10"/>
      <c r="KF158" s="10"/>
      <c r="KG158" s="10"/>
      <c r="KH158" s="10"/>
      <c r="KI158" s="10"/>
      <c r="KJ158" s="10"/>
      <c r="KK158" s="10"/>
      <c r="KL158" s="10"/>
      <c r="KM158" s="10"/>
      <c r="KN158" s="10"/>
      <c r="KO158" s="10"/>
      <c r="KP158" s="10"/>
      <c r="KQ158" s="10"/>
      <c r="KR158" s="10"/>
      <c r="KS158" s="10"/>
      <c r="KT158" s="10"/>
      <c r="KU158" s="10"/>
      <c r="KV158" s="10"/>
      <c r="KW158" s="10"/>
      <c r="KX158" s="10"/>
      <c r="KY158" s="10"/>
      <c r="KZ158" s="10"/>
      <c r="LA158" s="10"/>
      <c r="LB158" s="10"/>
      <c r="LC158" s="10"/>
      <c r="LD158" s="10"/>
      <c r="LE158" s="10"/>
      <c r="LF158" s="10"/>
      <c r="LG158" s="10"/>
      <c r="LH158" s="10"/>
      <c r="LI158" s="10"/>
      <c r="LJ158" s="10"/>
      <c r="LK158" s="10"/>
      <c r="LL158" s="10"/>
      <c r="LM158" s="10"/>
      <c r="LN158" s="10"/>
      <c r="LO158" s="10"/>
      <c r="LP158" s="10"/>
      <c r="LQ158" s="10"/>
      <c r="LR158" s="10"/>
      <c r="LS158" s="10"/>
      <c r="LT158" s="10"/>
      <c r="LU158" s="10"/>
      <c r="LV158" s="10"/>
      <c r="LW158" s="10"/>
      <c r="LX158" s="10"/>
      <c r="LY158" s="10"/>
      <c r="LZ158" s="10"/>
      <c r="MA158" s="10"/>
      <c r="MB158" s="10"/>
      <c r="MC158" s="10"/>
      <c r="MD158" s="10"/>
      <c r="ME158" s="10"/>
      <c r="MF158" s="10"/>
      <c r="MG158" s="10"/>
      <c r="MH158" s="10"/>
      <c r="MI158" s="10"/>
      <c r="MJ158" s="10"/>
      <c r="MK158" s="10"/>
      <c r="ML158" s="10"/>
      <c r="MM158" s="10"/>
      <c r="MN158" s="10"/>
      <c r="MO158" s="10"/>
      <c r="MP158" s="10"/>
      <c r="MQ158" s="10"/>
      <c r="MR158" s="10"/>
      <c r="MS158" s="10"/>
      <c r="MT158" s="10"/>
      <c r="MU158" s="10"/>
      <c r="MV158" s="10"/>
      <c r="MW158" s="10"/>
      <c r="MX158" s="10"/>
      <c r="MY158" s="10"/>
      <c r="MZ158" s="10"/>
      <c r="NA158" s="10"/>
      <c r="NB158" s="10"/>
      <c r="NC158" s="10"/>
      <c r="ND158" s="10"/>
      <c r="NE158" s="10"/>
      <c r="NF158" s="10"/>
      <c r="NG158" s="10"/>
      <c r="NH158" s="10"/>
      <c r="NI158" s="10"/>
      <c r="NJ158" s="10"/>
      <c r="NK158" s="10"/>
      <c r="NL158" s="10"/>
      <c r="NM158" s="10"/>
      <c r="NN158" s="10"/>
      <c r="NO158" s="10"/>
      <c r="NP158" s="10"/>
      <c r="NQ158" s="10"/>
      <c r="NR158" s="10"/>
      <c r="NS158" s="10"/>
      <c r="NT158" s="10"/>
      <c r="NU158" s="10"/>
      <c r="NV158" s="10"/>
      <c r="NW158" s="10"/>
      <c r="NX158" s="10"/>
      <c r="NY158" s="10"/>
      <c r="NZ158" s="10"/>
      <c r="OA158" s="10"/>
      <c r="OB158" s="10"/>
      <c r="OC158" s="10"/>
      <c r="OD158" s="10"/>
      <c r="OE158" s="10"/>
      <c r="OF158" s="10"/>
      <c r="OG158" s="10"/>
      <c r="OH158" s="10"/>
      <c r="OI158" s="10"/>
      <c r="OJ158" s="10"/>
      <c r="OK158" s="10"/>
      <c r="OL158" s="10"/>
      <c r="OM158" s="10"/>
      <c r="ON158" s="10"/>
      <c r="OO158" s="10"/>
      <c r="OP158" s="10"/>
      <c r="OQ158" s="10"/>
      <c r="OR158" s="10"/>
      <c r="OS158" s="10"/>
      <c r="OT158" s="10"/>
      <c r="OU158" s="10"/>
      <c r="OV158" s="10"/>
      <c r="OW158" s="10"/>
      <c r="OX158" s="10"/>
      <c r="OY158" s="10"/>
      <c r="OZ158" s="10"/>
      <c r="PA158" s="10"/>
      <c r="PB158" s="10"/>
      <c r="PC158" s="10"/>
      <c r="PD158" s="10"/>
      <c r="PE158" s="10"/>
      <c r="PF158" s="10"/>
    </row>
    <row r="159" spans="1:422" s="10" customFormat="1" x14ac:dyDescent="0.25">
      <c r="A159" s="68"/>
      <c r="B159" s="80">
        <v>44692</v>
      </c>
      <c r="C159" s="18" t="s">
        <v>227</v>
      </c>
      <c r="D159" s="93" t="s">
        <v>0</v>
      </c>
      <c r="E159" s="75"/>
      <c r="F159" s="50">
        <v>379.96</v>
      </c>
      <c r="G159" s="19">
        <v>4</v>
      </c>
      <c r="H159" s="40">
        <f>+G159*F159</f>
        <v>1519.84</v>
      </c>
      <c r="I159" s="27"/>
      <c r="J159" s="58"/>
      <c r="K159" s="27"/>
    </row>
    <row r="160" spans="1:422" x14ac:dyDescent="0.25">
      <c r="A160" s="68"/>
      <c r="B160" s="80">
        <v>44692</v>
      </c>
      <c r="C160" s="18" t="s">
        <v>25</v>
      </c>
      <c r="D160" s="93" t="s">
        <v>23</v>
      </c>
      <c r="E160" s="75"/>
      <c r="F160" s="50">
        <v>159.30000000000001</v>
      </c>
      <c r="G160" s="19">
        <v>0</v>
      </c>
      <c r="H160" s="40">
        <f t="shared" si="4"/>
        <v>0</v>
      </c>
      <c r="I160" s="27">
        <v>2</v>
      </c>
      <c r="J160" s="58">
        <v>3</v>
      </c>
      <c r="K160" s="27">
        <v>4</v>
      </c>
    </row>
    <row r="161" spans="1:11" x14ac:dyDescent="0.25">
      <c r="A161" s="68"/>
      <c r="B161" s="80">
        <v>44692</v>
      </c>
      <c r="C161" s="18" t="s">
        <v>26</v>
      </c>
      <c r="D161" s="93" t="s">
        <v>23</v>
      </c>
      <c r="E161" s="75"/>
      <c r="F161" s="50">
        <v>218.3</v>
      </c>
      <c r="G161" s="19">
        <v>7</v>
      </c>
      <c r="H161" s="40">
        <f t="shared" si="4"/>
        <v>1528.1000000000001</v>
      </c>
      <c r="I161" s="27"/>
      <c r="J161" s="58"/>
      <c r="K161" s="27">
        <v>3</v>
      </c>
    </row>
    <row r="162" spans="1:11" x14ac:dyDescent="0.25">
      <c r="A162" s="68"/>
      <c r="B162" s="68"/>
      <c r="C162" s="18" t="s">
        <v>95</v>
      </c>
      <c r="D162" s="93" t="s">
        <v>2</v>
      </c>
      <c r="E162" s="75"/>
      <c r="F162" s="50"/>
      <c r="G162" s="19">
        <v>325</v>
      </c>
      <c r="H162" s="40">
        <f t="shared" si="4"/>
        <v>0</v>
      </c>
      <c r="I162" s="27"/>
      <c r="J162" s="58"/>
      <c r="K162" s="27"/>
    </row>
    <row r="163" spans="1:11" x14ac:dyDescent="0.25">
      <c r="A163" s="68"/>
      <c r="B163" s="68"/>
      <c r="C163" s="6" t="s">
        <v>4</v>
      </c>
      <c r="D163" s="7" t="s">
        <v>0</v>
      </c>
      <c r="E163" s="71"/>
      <c r="F163" s="50">
        <v>115.64</v>
      </c>
      <c r="G163" s="8">
        <v>0</v>
      </c>
      <c r="H163" s="40">
        <f t="shared" si="4"/>
        <v>0</v>
      </c>
      <c r="I163" s="27"/>
      <c r="J163" s="58"/>
      <c r="K163" s="27"/>
    </row>
    <row r="164" spans="1:11" x14ac:dyDescent="0.25">
      <c r="A164" s="68"/>
      <c r="B164" s="68"/>
      <c r="C164" s="18" t="s">
        <v>208</v>
      </c>
      <c r="D164" s="7" t="s">
        <v>0</v>
      </c>
      <c r="E164" s="75"/>
      <c r="F164" s="50"/>
      <c r="G164" s="8">
        <v>1</v>
      </c>
      <c r="H164" s="40">
        <f t="shared" si="4"/>
        <v>0</v>
      </c>
      <c r="I164" s="27"/>
      <c r="J164" s="58"/>
      <c r="K164" s="27">
        <v>2</v>
      </c>
    </row>
    <row r="165" spans="1:11" x14ac:dyDescent="0.25">
      <c r="A165" s="68"/>
      <c r="B165" s="68"/>
      <c r="C165" s="6" t="s">
        <v>1</v>
      </c>
      <c r="D165" s="7" t="s">
        <v>0</v>
      </c>
      <c r="E165" s="71"/>
      <c r="F165" s="50">
        <v>60.18</v>
      </c>
      <c r="G165" s="8">
        <v>78</v>
      </c>
      <c r="H165" s="40">
        <f t="shared" si="4"/>
        <v>4694.04</v>
      </c>
      <c r="I165" s="27"/>
      <c r="J165" s="58"/>
      <c r="K165" s="27"/>
    </row>
    <row r="166" spans="1:11" x14ac:dyDescent="0.25">
      <c r="A166" s="68"/>
      <c r="B166" s="68"/>
      <c r="C166" s="18" t="s">
        <v>99</v>
      </c>
      <c r="D166" s="7" t="s">
        <v>2</v>
      </c>
      <c r="E166" s="75"/>
      <c r="F166" s="50"/>
      <c r="G166" s="8">
        <v>0</v>
      </c>
      <c r="H166" s="40">
        <f t="shared" si="4"/>
        <v>0</v>
      </c>
      <c r="I166" s="27">
        <v>1</v>
      </c>
      <c r="J166" s="58">
        <v>4</v>
      </c>
      <c r="K166" s="27">
        <v>2</v>
      </c>
    </row>
    <row r="167" spans="1:11" x14ac:dyDescent="0.25">
      <c r="A167" s="68"/>
      <c r="B167" s="68"/>
      <c r="C167" s="6" t="s">
        <v>3</v>
      </c>
      <c r="D167" s="7" t="s">
        <v>2</v>
      </c>
      <c r="E167" s="71"/>
      <c r="F167" s="50">
        <v>159.30000000000001</v>
      </c>
      <c r="G167" s="8">
        <v>8</v>
      </c>
      <c r="H167" s="40">
        <f t="shared" si="4"/>
        <v>1274.4000000000001</v>
      </c>
      <c r="I167" s="27"/>
      <c r="J167" s="58"/>
      <c r="K167" s="27"/>
    </row>
    <row r="168" spans="1:11" x14ac:dyDescent="0.25">
      <c r="A168" s="68"/>
      <c r="B168" s="68"/>
      <c r="C168" s="6" t="s">
        <v>83</v>
      </c>
      <c r="D168" s="7" t="s">
        <v>0</v>
      </c>
      <c r="E168" s="71"/>
      <c r="F168" s="50"/>
      <c r="G168" s="8">
        <v>2</v>
      </c>
      <c r="H168" s="40">
        <f t="shared" si="4"/>
        <v>0</v>
      </c>
      <c r="I168" s="27"/>
      <c r="J168" s="58"/>
      <c r="K168" s="27"/>
    </row>
    <row r="169" spans="1:11" x14ac:dyDescent="0.25">
      <c r="A169" s="10"/>
      <c r="B169" s="10"/>
      <c r="C169" s="54"/>
      <c r="D169" s="54"/>
      <c r="E169" s="54"/>
      <c r="F169" s="55"/>
      <c r="G169" s="54"/>
      <c r="H169" s="55"/>
      <c r="I169" s="29"/>
      <c r="J169" s="29"/>
    </row>
  </sheetData>
  <autoFilter ref="C113:K168" xr:uid="{8AABD068-4BD2-4B25-949B-E6095C261727}"/>
  <mergeCells count="3">
    <mergeCell ref="A7:K7"/>
    <mergeCell ref="A8:K8"/>
    <mergeCell ref="A9:K9"/>
  </mergeCells>
  <phoneticPr fontId="16" type="noConversion"/>
  <pageMargins left="0.7" right="0.7" top="0.75" bottom="0.75" header="0.3" footer="0.3"/>
  <pageSetup scale="51" fitToWidth="2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BD068-4BD2-4B25-949B-E6095C261727}">
  <dimension ref="A1:PI134"/>
  <sheetViews>
    <sheetView zoomScale="110" zoomScaleNormal="110" workbookViewId="0">
      <selection activeCell="C8" sqref="C8"/>
    </sheetView>
  </sheetViews>
  <sheetFormatPr baseColWidth="10" defaultColWidth="11.42578125" defaultRowHeight="15.75" x14ac:dyDescent="0.25"/>
  <cols>
    <col min="1" max="1" width="12.5703125" customWidth="1"/>
    <col min="3" max="3" width="51.28515625" style="56" customWidth="1"/>
    <col min="4" max="4" width="16.28515625" style="56" customWidth="1"/>
    <col min="5" max="5" width="13.42578125" style="56" customWidth="1"/>
    <col min="6" max="6" width="17.28515625" style="57" customWidth="1"/>
    <col min="7" max="7" width="15.140625" style="56" customWidth="1"/>
    <col min="8" max="8" width="15.28515625" style="57" customWidth="1"/>
    <col min="9" max="9" width="11.42578125" style="30"/>
    <col min="10" max="10" width="12.140625" style="30" customWidth="1"/>
    <col min="11" max="11" width="11.42578125" style="29"/>
    <col min="12" max="425" width="11.42578125" style="10"/>
  </cols>
  <sheetData>
    <row r="1" spans="1:425" x14ac:dyDescent="0.25">
      <c r="A1" s="31"/>
      <c r="B1" s="31"/>
      <c r="C1" s="31"/>
      <c r="D1" s="64" t="s">
        <v>189</v>
      </c>
      <c r="E1" s="33"/>
      <c r="F1" s="33"/>
      <c r="G1" s="32"/>
      <c r="H1" s="33"/>
      <c r="I1" s="26"/>
      <c r="J1" s="26" t="s">
        <v>211</v>
      </c>
      <c r="K1" s="26"/>
      <c r="L1" s="26"/>
    </row>
    <row r="2" spans="1:425" ht="27" customHeight="1" x14ac:dyDescent="0.25">
      <c r="A2" s="66" t="s">
        <v>221</v>
      </c>
      <c r="B2" s="66" t="s">
        <v>222</v>
      </c>
      <c r="C2" s="65" t="s">
        <v>65</v>
      </c>
      <c r="D2" s="70" t="s">
        <v>64</v>
      </c>
      <c r="E2" s="66" t="s">
        <v>223</v>
      </c>
      <c r="F2" s="66" t="s">
        <v>224</v>
      </c>
      <c r="G2" s="69" t="s">
        <v>225</v>
      </c>
      <c r="H2" s="66" t="s">
        <v>226</v>
      </c>
      <c r="I2" s="61" t="s">
        <v>192</v>
      </c>
      <c r="J2" s="61" t="s">
        <v>191</v>
      </c>
      <c r="K2" s="62" t="s">
        <v>201</v>
      </c>
      <c r="L2" s="60" t="s">
        <v>220</v>
      </c>
    </row>
    <row r="3" spans="1:425" ht="20.25" customHeight="1" x14ac:dyDescent="0.25">
      <c r="A3" s="67"/>
      <c r="B3" s="67"/>
      <c r="C3" s="37" t="s">
        <v>213</v>
      </c>
      <c r="D3" s="38" t="s">
        <v>0</v>
      </c>
      <c r="E3" s="71"/>
      <c r="F3" s="39">
        <v>895</v>
      </c>
      <c r="G3" s="38">
        <v>0</v>
      </c>
      <c r="H3" s="40">
        <f t="shared" ref="H3:H34" si="0">+G3*F3</f>
        <v>0</v>
      </c>
      <c r="I3" s="27"/>
      <c r="J3" s="27"/>
      <c r="K3" s="27"/>
      <c r="L3" s="59"/>
    </row>
    <row r="4" spans="1:425" s="10" customFormat="1" ht="25.5" x14ac:dyDescent="0.25">
      <c r="A4" s="68"/>
      <c r="B4" s="68"/>
      <c r="C4" s="37" t="s">
        <v>35</v>
      </c>
      <c r="D4" s="38" t="s">
        <v>33</v>
      </c>
      <c r="E4" s="71"/>
      <c r="F4" s="39">
        <v>560</v>
      </c>
      <c r="G4" s="8">
        <v>8</v>
      </c>
      <c r="H4" s="40">
        <f t="shared" si="0"/>
        <v>4480</v>
      </c>
      <c r="I4" s="27">
        <v>3</v>
      </c>
      <c r="J4" s="58">
        <v>3</v>
      </c>
      <c r="K4" s="58">
        <v>3</v>
      </c>
      <c r="L4" s="59">
        <v>2</v>
      </c>
    </row>
    <row r="5" spans="1:425" s="10" customFormat="1" x14ac:dyDescent="0.25">
      <c r="A5" s="68"/>
      <c r="B5" s="68"/>
      <c r="C5" s="37" t="s">
        <v>75</v>
      </c>
      <c r="D5" s="38" t="s">
        <v>0</v>
      </c>
      <c r="E5" s="71"/>
      <c r="F5" s="39">
        <v>80</v>
      </c>
      <c r="G5" s="8">
        <v>25</v>
      </c>
      <c r="H5" s="40">
        <f t="shared" si="0"/>
        <v>2000</v>
      </c>
      <c r="I5" s="27"/>
      <c r="J5" s="58"/>
      <c r="K5" s="58"/>
      <c r="L5" s="59"/>
    </row>
    <row r="6" spans="1:425" s="10" customFormat="1" x14ac:dyDescent="0.25">
      <c r="A6" s="68"/>
      <c r="B6" s="68"/>
      <c r="C6" s="37" t="s">
        <v>39</v>
      </c>
      <c r="D6" s="38" t="s">
        <v>0</v>
      </c>
      <c r="E6" s="71"/>
      <c r="F6" s="39">
        <v>70</v>
      </c>
      <c r="G6" s="8">
        <v>15</v>
      </c>
      <c r="H6" s="40">
        <f t="shared" si="0"/>
        <v>1050</v>
      </c>
      <c r="I6" s="27"/>
      <c r="J6" s="58"/>
      <c r="K6" s="58"/>
      <c r="L6" s="59"/>
    </row>
    <row r="7" spans="1:425" s="10" customFormat="1" x14ac:dyDescent="0.25">
      <c r="A7" s="68"/>
      <c r="B7" s="68"/>
      <c r="C7" s="37" t="s">
        <v>67</v>
      </c>
      <c r="D7" s="38" t="s">
        <v>23</v>
      </c>
      <c r="E7" s="71"/>
      <c r="F7" s="39">
        <v>70</v>
      </c>
      <c r="G7" s="8">
        <v>4</v>
      </c>
      <c r="H7" s="40">
        <f t="shared" si="0"/>
        <v>280</v>
      </c>
      <c r="I7" s="27">
        <v>2</v>
      </c>
      <c r="J7" s="58">
        <v>4</v>
      </c>
      <c r="K7" s="58">
        <v>3</v>
      </c>
      <c r="L7" s="59">
        <v>2</v>
      </c>
    </row>
    <row r="8" spans="1:425" s="10" customFormat="1" x14ac:dyDescent="0.25">
      <c r="A8" s="68"/>
      <c r="B8" s="68"/>
      <c r="C8" s="37" t="s">
        <v>214</v>
      </c>
      <c r="D8" s="38" t="s">
        <v>0</v>
      </c>
      <c r="E8" s="71"/>
      <c r="F8" s="39">
        <v>55</v>
      </c>
      <c r="G8" s="8">
        <v>13</v>
      </c>
      <c r="H8" s="40">
        <f t="shared" si="0"/>
        <v>715</v>
      </c>
      <c r="I8" s="27"/>
      <c r="J8" s="58"/>
      <c r="K8" s="58"/>
      <c r="L8" s="59"/>
    </row>
    <row r="9" spans="1:425" s="10" customFormat="1" x14ac:dyDescent="0.25">
      <c r="A9" s="68"/>
      <c r="B9" s="68"/>
      <c r="C9" s="37" t="s">
        <v>91</v>
      </c>
      <c r="D9" s="38" t="s">
        <v>23</v>
      </c>
      <c r="E9" s="71"/>
      <c r="F9" s="39">
        <v>70</v>
      </c>
      <c r="G9" s="8">
        <v>7</v>
      </c>
      <c r="H9" s="40">
        <f t="shared" si="0"/>
        <v>490</v>
      </c>
      <c r="I9" s="27">
        <v>2</v>
      </c>
      <c r="J9" s="58">
        <v>1</v>
      </c>
      <c r="K9" s="58">
        <v>1</v>
      </c>
      <c r="L9" s="59"/>
    </row>
    <row r="10" spans="1:425" s="10" customFormat="1" x14ac:dyDescent="0.25">
      <c r="A10" s="68"/>
      <c r="B10" s="68"/>
      <c r="C10" s="37" t="s">
        <v>61</v>
      </c>
      <c r="D10" s="38" t="s">
        <v>23</v>
      </c>
      <c r="E10" s="71"/>
      <c r="F10" s="39">
        <v>655</v>
      </c>
      <c r="G10" s="8">
        <v>16</v>
      </c>
      <c r="H10" s="40">
        <f t="shared" si="0"/>
        <v>10480</v>
      </c>
      <c r="I10" s="27"/>
      <c r="J10" s="58"/>
      <c r="K10" s="58"/>
      <c r="L10" s="59">
        <v>1</v>
      </c>
    </row>
    <row r="11" spans="1:425" s="10" customFormat="1" x14ac:dyDescent="0.25">
      <c r="A11" s="68"/>
      <c r="B11" s="68"/>
      <c r="C11" s="37" t="s">
        <v>60</v>
      </c>
      <c r="D11" s="38" t="s">
        <v>23</v>
      </c>
      <c r="E11" s="71"/>
      <c r="F11" s="39">
        <v>655</v>
      </c>
      <c r="G11" s="8">
        <v>27</v>
      </c>
      <c r="H11" s="40">
        <f t="shared" si="0"/>
        <v>17685</v>
      </c>
      <c r="I11" s="27"/>
      <c r="J11" s="58"/>
      <c r="K11" s="58">
        <v>1</v>
      </c>
      <c r="L11" s="59"/>
    </row>
    <row r="12" spans="1:425" s="10" customFormat="1" x14ac:dyDescent="0.25">
      <c r="A12" s="68"/>
      <c r="B12" s="68"/>
      <c r="C12" s="37" t="s">
        <v>32</v>
      </c>
      <c r="D12" s="38" t="s">
        <v>0</v>
      </c>
      <c r="E12" s="71"/>
      <c r="F12" s="39">
        <v>45</v>
      </c>
      <c r="G12" s="8">
        <v>4</v>
      </c>
      <c r="H12" s="40">
        <f t="shared" si="0"/>
        <v>180</v>
      </c>
      <c r="I12" s="27"/>
      <c r="J12" s="58"/>
      <c r="K12" s="58">
        <v>1</v>
      </c>
      <c r="L12" s="59"/>
    </row>
    <row r="13" spans="1:425" s="10" customFormat="1" x14ac:dyDescent="0.25">
      <c r="A13" s="68"/>
      <c r="B13" s="68"/>
      <c r="C13" s="37" t="s">
        <v>216</v>
      </c>
      <c r="D13" s="38" t="s">
        <v>0</v>
      </c>
      <c r="E13" s="71"/>
      <c r="F13" s="39">
        <v>2200</v>
      </c>
      <c r="G13" s="8">
        <v>4</v>
      </c>
      <c r="H13" s="40">
        <f t="shared" si="0"/>
        <v>8800</v>
      </c>
      <c r="I13" s="27"/>
      <c r="J13" s="58"/>
      <c r="K13" s="58"/>
      <c r="L13" s="59"/>
    </row>
    <row r="14" spans="1:425" s="5" customFormat="1" x14ac:dyDescent="0.25">
      <c r="A14" s="68"/>
      <c r="B14" s="68"/>
      <c r="C14" s="42" t="s">
        <v>107</v>
      </c>
      <c r="D14" s="43" t="s">
        <v>0</v>
      </c>
      <c r="E14" s="72"/>
      <c r="F14" s="41"/>
      <c r="G14" s="24">
        <v>21</v>
      </c>
      <c r="H14" s="36">
        <f t="shared" si="0"/>
        <v>0</v>
      </c>
      <c r="I14" s="27"/>
      <c r="J14" s="58"/>
      <c r="K14" s="58"/>
      <c r="L14" s="5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</row>
    <row r="15" spans="1:425" s="5" customFormat="1" x14ac:dyDescent="0.25">
      <c r="A15" s="68"/>
      <c r="B15" s="68"/>
      <c r="C15" s="44" t="s">
        <v>92</v>
      </c>
      <c r="D15" s="45" t="s">
        <v>0</v>
      </c>
      <c r="E15" s="73"/>
      <c r="F15" s="41"/>
      <c r="G15" s="24">
        <v>60</v>
      </c>
      <c r="H15" s="36">
        <f t="shared" si="0"/>
        <v>0</v>
      </c>
      <c r="I15" s="27">
        <v>6</v>
      </c>
      <c r="J15" s="58">
        <v>10</v>
      </c>
      <c r="K15" s="58">
        <v>6</v>
      </c>
      <c r="L15" s="5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</row>
    <row r="16" spans="1:425" s="5" customFormat="1" x14ac:dyDescent="0.25">
      <c r="A16" s="68"/>
      <c r="B16" s="68"/>
      <c r="C16" s="37" t="s">
        <v>40</v>
      </c>
      <c r="D16" s="38" t="s">
        <v>0</v>
      </c>
      <c r="E16" s="71"/>
      <c r="F16" s="39">
        <v>260</v>
      </c>
      <c r="G16" s="8">
        <v>0</v>
      </c>
      <c r="H16" s="40">
        <f t="shared" si="0"/>
        <v>0</v>
      </c>
      <c r="I16" s="27"/>
      <c r="J16" s="58"/>
      <c r="K16" s="58">
        <v>1</v>
      </c>
      <c r="L16" s="5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</row>
    <row r="17" spans="1:425" s="10" customFormat="1" x14ac:dyDescent="0.25">
      <c r="A17" s="68"/>
      <c r="B17" s="68"/>
      <c r="C17" s="37" t="s">
        <v>183</v>
      </c>
      <c r="D17" s="38" t="s">
        <v>33</v>
      </c>
      <c r="E17" s="71"/>
      <c r="F17" s="39">
        <v>64</v>
      </c>
      <c r="G17" s="8">
        <v>34</v>
      </c>
      <c r="H17" s="40">
        <f t="shared" si="0"/>
        <v>2176</v>
      </c>
      <c r="I17" s="27">
        <v>5</v>
      </c>
      <c r="J17" s="58"/>
      <c r="K17" s="58">
        <v>6</v>
      </c>
      <c r="L17" s="59">
        <v>1</v>
      </c>
    </row>
    <row r="18" spans="1:425" s="10" customFormat="1" x14ac:dyDescent="0.25">
      <c r="A18" s="68"/>
      <c r="B18" s="68"/>
      <c r="C18" s="34" t="s">
        <v>205</v>
      </c>
      <c r="D18" s="35" t="s">
        <v>0</v>
      </c>
      <c r="E18" s="74"/>
      <c r="F18" s="41"/>
      <c r="G18" s="24">
        <v>4</v>
      </c>
      <c r="H18" s="36">
        <f t="shared" si="0"/>
        <v>0</v>
      </c>
      <c r="I18" s="27"/>
      <c r="J18" s="58"/>
      <c r="K18" s="58"/>
      <c r="L18" s="59">
        <v>2</v>
      </c>
    </row>
    <row r="19" spans="1:425" s="10" customFormat="1" x14ac:dyDescent="0.25">
      <c r="A19" s="68"/>
      <c r="B19" s="68"/>
      <c r="C19" s="44" t="s">
        <v>204</v>
      </c>
      <c r="D19" s="45" t="s">
        <v>0</v>
      </c>
      <c r="E19" s="73"/>
      <c r="F19" s="41"/>
      <c r="G19" s="24">
        <v>10</v>
      </c>
      <c r="H19" s="36">
        <f t="shared" si="0"/>
        <v>0</v>
      </c>
      <c r="I19" s="27"/>
      <c r="J19" s="58"/>
      <c r="K19" s="58"/>
      <c r="L19" s="59"/>
    </row>
    <row r="20" spans="1:425" s="10" customFormat="1" x14ac:dyDescent="0.25">
      <c r="A20" s="68"/>
      <c r="B20" s="68"/>
      <c r="C20" s="37" t="s">
        <v>54</v>
      </c>
      <c r="D20" s="38" t="s">
        <v>23</v>
      </c>
      <c r="E20" s="71"/>
      <c r="F20" s="39">
        <v>330</v>
      </c>
      <c r="G20" s="8">
        <v>9</v>
      </c>
      <c r="H20" s="40">
        <f t="shared" si="0"/>
        <v>2970</v>
      </c>
      <c r="I20" s="27"/>
      <c r="J20" s="58">
        <v>1</v>
      </c>
      <c r="K20" s="58"/>
      <c r="L20" s="59"/>
    </row>
    <row r="21" spans="1:425" s="10" customFormat="1" x14ac:dyDescent="0.25">
      <c r="A21" s="68"/>
      <c r="B21" s="68"/>
      <c r="C21" s="37" t="s">
        <v>55</v>
      </c>
      <c r="D21" s="38" t="s">
        <v>23</v>
      </c>
      <c r="E21" s="71"/>
      <c r="F21" s="39">
        <v>125</v>
      </c>
      <c r="G21" s="8">
        <v>7</v>
      </c>
      <c r="H21" s="40">
        <f t="shared" si="0"/>
        <v>875</v>
      </c>
      <c r="I21" s="27"/>
      <c r="J21" s="58">
        <v>1</v>
      </c>
      <c r="K21" s="58"/>
      <c r="L21" s="59"/>
    </row>
    <row r="22" spans="1:425" s="5" customFormat="1" x14ac:dyDescent="0.25">
      <c r="A22" s="68"/>
      <c r="B22" s="68"/>
      <c r="C22" s="34" t="s">
        <v>114</v>
      </c>
      <c r="D22" s="35" t="s">
        <v>23</v>
      </c>
      <c r="E22" s="74"/>
      <c r="F22" s="41"/>
      <c r="G22" s="24">
        <v>0</v>
      </c>
      <c r="H22" s="36">
        <f t="shared" si="0"/>
        <v>0</v>
      </c>
      <c r="I22" s="27"/>
      <c r="J22" s="58"/>
      <c r="K22" s="58">
        <v>1</v>
      </c>
      <c r="L22" s="59">
        <v>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</row>
    <row r="23" spans="1:425" s="5" customFormat="1" x14ac:dyDescent="0.25">
      <c r="A23" s="68"/>
      <c r="B23" s="68"/>
      <c r="C23" s="42" t="s">
        <v>108</v>
      </c>
      <c r="D23" s="43" t="s">
        <v>0</v>
      </c>
      <c r="E23" s="72"/>
      <c r="F23" s="41"/>
      <c r="G23" s="24">
        <v>0</v>
      </c>
      <c r="H23" s="36">
        <f t="shared" si="0"/>
        <v>0</v>
      </c>
      <c r="I23" s="27"/>
      <c r="J23" s="58"/>
      <c r="K23" s="58"/>
      <c r="L23" s="59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</row>
    <row r="24" spans="1:425" s="10" customFormat="1" x14ac:dyDescent="0.25">
      <c r="A24" s="68"/>
      <c r="B24" s="68"/>
      <c r="C24" s="37" t="s">
        <v>52</v>
      </c>
      <c r="D24" s="38" t="s">
        <v>33</v>
      </c>
      <c r="E24" s="71"/>
      <c r="F24" s="39">
        <v>23</v>
      </c>
      <c r="G24" s="8">
        <v>16</v>
      </c>
      <c r="H24" s="40">
        <f t="shared" si="0"/>
        <v>368</v>
      </c>
      <c r="I24" s="27">
        <v>3</v>
      </c>
      <c r="J24" s="58"/>
      <c r="K24" s="58"/>
      <c r="L24" s="59">
        <v>3</v>
      </c>
    </row>
    <row r="25" spans="1:425" s="10" customFormat="1" x14ac:dyDescent="0.25">
      <c r="A25" s="68"/>
      <c r="B25" s="68"/>
      <c r="C25" s="37" t="s">
        <v>73</v>
      </c>
      <c r="D25" s="38" t="s">
        <v>33</v>
      </c>
      <c r="E25" s="71"/>
      <c r="F25" s="39">
        <v>140</v>
      </c>
      <c r="G25" s="8">
        <v>13</v>
      </c>
      <c r="H25" s="40">
        <f t="shared" si="0"/>
        <v>1820</v>
      </c>
      <c r="I25" s="27">
        <v>1</v>
      </c>
      <c r="J25" s="58"/>
      <c r="K25" s="58">
        <v>3</v>
      </c>
      <c r="L25" s="59"/>
    </row>
    <row r="26" spans="1:425" s="10" customFormat="1" ht="25.5" x14ac:dyDescent="0.25">
      <c r="A26" s="68"/>
      <c r="B26" s="68"/>
      <c r="C26" s="37" t="s">
        <v>78</v>
      </c>
      <c r="D26" s="38" t="s">
        <v>0</v>
      </c>
      <c r="E26" s="71"/>
      <c r="F26" s="39">
        <v>499</v>
      </c>
      <c r="G26" s="8">
        <v>2</v>
      </c>
      <c r="H26" s="40">
        <f t="shared" si="0"/>
        <v>998</v>
      </c>
      <c r="I26" s="27"/>
      <c r="J26" s="58"/>
      <c r="K26" s="58"/>
      <c r="L26" s="59"/>
    </row>
    <row r="27" spans="1:425" s="10" customFormat="1" x14ac:dyDescent="0.25">
      <c r="A27" s="68"/>
      <c r="B27" s="68"/>
      <c r="C27" s="37" t="s">
        <v>56</v>
      </c>
      <c r="D27" s="38" t="s">
        <v>23</v>
      </c>
      <c r="E27" s="71"/>
      <c r="F27" s="39">
        <v>265</v>
      </c>
      <c r="G27" s="8">
        <v>2</v>
      </c>
      <c r="H27" s="40">
        <f t="shared" si="0"/>
        <v>530</v>
      </c>
      <c r="I27" s="27"/>
      <c r="J27" s="58"/>
      <c r="K27" s="58"/>
      <c r="L27" s="59"/>
    </row>
    <row r="28" spans="1:425" s="5" customFormat="1" x14ac:dyDescent="0.25">
      <c r="A28" s="68"/>
      <c r="B28" s="68"/>
      <c r="C28" s="34" t="s">
        <v>104</v>
      </c>
      <c r="D28" s="35" t="s">
        <v>105</v>
      </c>
      <c r="E28" s="74"/>
      <c r="F28" s="41"/>
      <c r="G28" s="24">
        <v>211</v>
      </c>
      <c r="H28" s="36">
        <f t="shared" si="0"/>
        <v>0</v>
      </c>
      <c r="I28" s="27"/>
      <c r="J28" s="58">
        <v>2</v>
      </c>
      <c r="K28" s="58"/>
      <c r="L28" s="59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</row>
    <row r="29" spans="1:425" s="10" customFormat="1" x14ac:dyDescent="0.25">
      <c r="A29" s="68"/>
      <c r="B29" s="68"/>
      <c r="C29" s="37" t="s">
        <v>182</v>
      </c>
      <c r="D29" s="38" t="s">
        <v>23</v>
      </c>
      <c r="E29" s="71"/>
      <c r="F29" s="39">
        <v>470</v>
      </c>
      <c r="G29" s="8">
        <v>14</v>
      </c>
      <c r="H29" s="40">
        <f t="shared" si="0"/>
        <v>6580</v>
      </c>
      <c r="I29" s="27">
        <v>1</v>
      </c>
      <c r="J29" s="58"/>
      <c r="K29" s="58">
        <v>1</v>
      </c>
      <c r="L29" s="59">
        <v>2</v>
      </c>
    </row>
    <row r="30" spans="1:425" s="5" customFormat="1" x14ac:dyDescent="0.25">
      <c r="A30" s="68"/>
      <c r="B30" s="68"/>
      <c r="C30" s="34" t="s">
        <v>106</v>
      </c>
      <c r="D30" s="35" t="s">
        <v>0</v>
      </c>
      <c r="E30" s="74"/>
      <c r="F30" s="41"/>
      <c r="G30" s="24">
        <v>140</v>
      </c>
      <c r="H30" s="36">
        <f t="shared" si="0"/>
        <v>0</v>
      </c>
      <c r="I30" s="27"/>
      <c r="J30" s="58"/>
      <c r="K30" s="58">
        <v>50</v>
      </c>
      <c r="L30" s="59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</row>
    <row r="31" spans="1:425" s="5" customFormat="1" x14ac:dyDescent="0.25">
      <c r="A31" s="68"/>
      <c r="B31" s="68"/>
      <c r="C31" s="34" t="s">
        <v>113</v>
      </c>
      <c r="D31" s="35" t="s">
        <v>23</v>
      </c>
      <c r="E31" s="74"/>
      <c r="F31" s="41"/>
      <c r="G31" s="24">
        <v>10</v>
      </c>
      <c r="H31" s="36">
        <f t="shared" si="0"/>
        <v>0</v>
      </c>
      <c r="I31" s="27"/>
      <c r="J31" s="58"/>
      <c r="K31" s="58">
        <v>1</v>
      </c>
      <c r="L31" s="59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</row>
    <row r="32" spans="1:425" s="10" customFormat="1" x14ac:dyDescent="0.25">
      <c r="A32" s="68"/>
      <c r="B32" s="68"/>
      <c r="C32" s="37" t="s">
        <v>212</v>
      </c>
      <c r="D32" s="38" t="s">
        <v>0</v>
      </c>
      <c r="E32" s="71"/>
      <c r="F32" s="39">
        <v>295</v>
      </c>
      <c r="G32" s="8">
        <v>9</v>
      </c>
      <c r="H32" s="40">
        <f t="shared" si="0"/>
        <v>2655</v>
      </c>
      <c r="I32" s="27"/>
      <c r="J32" s="58"/>
      <c r="K32" s="58"/>
      <c r="L32" s="59"/>
    </row>
    <row r="33" spans="1:425" s="10" customFormat="1" x14ac:dyDescent="0.25">
      <c r="A33" s="68"/>
      <c r="B33" s="68"/>
      <c r="C33" s="37" t="s">
        <v>47</v>
      </c>
      <c r="D33" s="38" t="s">
        <v>0</v>
      </c>
      <c r="E33" s="71"/>
      <c r="F33" s="39">
        <v>995</v>
      </c>
      <c r="G33" s="8">
        <v>0</v>
      </c>
      <c r="H33" s="40">
        <f t="shared" si="0"/>
        <v>0</v>
      </c>
      <c r="I33" s="27"/>
      <c r="J33" s="58"/>
      <c r="K33" s="58"/>
      <c r="L33" s="59">
        <v>1</v>
      </c>
    </row>
    <row r="34" spans="1:425" s="10" customFormat="1" x14ac:dyDescent="0.25">
      <c r="A34" s="68"/>
      <c r="B34" s="68"/>
      <c r="C34" s="37" t="s">
        <v>44</v>
      </c>
      <c r="D34" s="38" t="s">
        <v>33</v>
      </c>
      <c r="E34" s="71"/>
      <c r="F34" s="39">
        <v>185</v>
      </c>
      <c r="G34" s="8">
        <v>0</v>
      </c>
      <c r="H34" s="40">
        <f t="shared" si="0"/>
        <v>0</v>
      </c>
      <c r="I34" s="27"/>
      <c r="J34" s="58">
        <v>2</v>
      </c>
      <c r="K34" s="58">
        <v>3</v>
      </c>
      <c r="L34" s="59"/>
    </row>
    <row r="35" spans="1:425" s="10" customFormat="1" x14ac:dyDescent="0.25">
      <c r="A35" s="68"/>
      <c r="B35" s="68"/>
      <c r="C35" s="37" t="s">
        <v>46</v>
      </c>
      <c r="D35" s="38" t="s">
        <v>45</v>
      </c>
      <c r="E35" s="71"/>
      <c r="F35" s="39">
        <v>38</v>
      </c>
      <c r="G35" s="8">
        <v>13</v>
      </c>
      <c r="H35" s="40">
        <f t="shared" ref="H35:H66" si="1">+G35*F35</f>
        <v>494</v>
      </c>
      <c r="I35" s="27">
        <v>7</v>
      </c>
      <c r="J35" s="58">
        <v>6</v>
      </c>
      <c r="K35" s="58">
        <v>1</v>
      </c>
      <c r="L35" s="59">
        <v>1</v>
      </c>
    </row>
    <row r="36" spans="1:425" s="10" customFormat="1" x14ac:dyDescent="0.25">
      <c r="A36" s="68"/>
      <c r="B36" s="68"/>
      <c r="C36" s="37" t="s">
        <v>48</v>
      </c>
      <c r="D36" s="38" t="s">
        <v>23</v>
      </c>
      <c r="E36" s="71"/>
      <c r="F36" s="39">
        <v>98</v>
      </c>
      <c r="G36" s="8">
        <v>0</v>
      </c>
      <c r="H36" s="40">
        <f t="shared" si="1"/>
        <v>0</v>
      </c>
      <c r="I36" s="27"/>
      <c r="J36" s="58"/>
      <c r="K36" s="58"/>
      <c r="L36" s="59"/>
    </row>
    <row r="37" spans="1:425" s="5" customFormat="1" x14ac:dyDescent="0.25">
      <c r="A37" s="68"/>
      <c r="B37" s="68"/>
      <c r="C37" s="34" t="s">
        <v>101</v>
      </c>
      <c r="D37" s="35" t="s">
        <v>53</v>
      </c>
      <c r="E37" s="74"/>
      <c r="F37" s="41"/>
      <c r="G37" s="24">
        <v>3</v>
      </c>
      <c r="H37" s="36">
        <f t="shared" si="1"/>
        <v>0</v>
      </c>
      <c r="I37" s="27">
        <v>1</v>
      </c>
      <c r="J37" s="58"/>
      <c r="K37" s="58"/>
      <c r="L37" s="59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</row>
    <row r="38" spans="1:425" s="5" customFormat="1" x14ac:dyDescent="0.25">
      <c r="A38" s="68"/>
      <c r="B38" s="68"/>
      <c r="C38" s="34" t="s">
        <v>109</v>
      </c>
      <c r="D38" s="35" t="s">
        <v>105</v>
      </c>
      <c r="E38" s="74"/>
      <c r="F38" s="41"/>
      <c r="G38" s="24">
        <v>48</v>
      </c>
      <c r="H38" s="36">
        <f t="shared" si="1"/>
        <v>0</v>
      </c>
      <c r="I38" s="27"/>
      <c r="J38" s="58"/>
      <c r="K38" s="58">
        <v>50</v>
      </c>
      <c r="L38" s="59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</row>
    <row r="39" spans="1:425" s="10" customFormat="1" x14ac:dyDescent="0.25">
      <c r="A39" s="68"/>
      <c r="B39" s="68"/>
      <c r="C39" s="37" t="s">
        <v>196</v>
      </c>
      <c r="D39" s="38" t="s">
        <v>23</v>
      </c>
      <c r="E39" s="71"/>
      <c r="F39" s="39">
        <v>580</v>
      </c>
      <c r="G39" s="8">
        <v>3</v>
      </c>
      <c r="H39" s="40">
        <f t="shared" si="1"/>
        <v>1740</v>
      </c>
      <c r="I39" s="27"/>
      <c r="J39" s="58"/>
      <c r="K39" s="58"/>
      <c r="L39" s="59"/>
    </row>
    <row r="40" spans="1:425" s="10" customFormat="1" x14ac:dyDescent="0.25">
      <c r="A40" s="68"/>
      <c r="B40" s="68"/>
      <c r="C40" s="37" t="s">
        <v>59</v>
      </c>
      <c r="D40" s="38" t="s">
        <v>23</v>
      </c>
      <c r="E40" s="71"/>
      <c r="F40" s="39">
        <v>68</v>
      </c>
      <c r="G40" s="8">
        <v>21</v>
      </c>
      <c r="H40" s="40">
        <f t="shared" si="1"/>
        <v>1428</v>
      </c>
      <c r="I40" s="27">
        <v>1</v>
      </c>
      <c r="J40" s="58">
        <v>2</v>
      </c>
      <c r="K40" s="58">
        <v>3</v>
      </c>
      <c r="L40" s="59">
        <v>1</v>
      </c>
    </row>
    <row r="41" spans="1:425" s="10" customFormat="1" x14ac:dyDescent="0.25">
      <c r="A41" s="68"/>
      <c r="B41" s="68"/>
      <c r="C41" s="37" t="s">
        <v>217</v>
      </c>
      <c r="D41" s="38" t="s">
        <v>0</v>
      </c>
      <c r="E41" s="71"/>
      <c r="F41" s="39">
        <v>620</v>
      </c>
      <c r="G41" s="8">
        <v>0</v>
      </c>
      <c r="H41" s="40">
        <f t="shared" si="1"/>
        <v>0</v>
      </c>
      <c r="I41" s="27"/>
      <c r="J41" s="58"/>
      <c r="K41" s="58"/>
      <c r="L41" s="59">
        <v>4</v>
      </c>
    </row>
    <row r="42" spans="1:425" s="10" customFormat="1" x14ac:dyDescent="0.25">
      <c r="A42" s="68"/>
      <c r="B42" s="68"/>
      <c r="C42" s="37" t="s">
        <v>72</v>
      </c>
      <c r="D42" s="38" t="s">
        <v>0</v>
      </c>
      <c r="E42" s="71"/>
      <c r="F42" s="39">
        <v>42</v>
      </c>
      <c r="G42" s="8">
        <v>32</v>
      </c>
      <c r="H42" s="40">
        <f t="shared" si="1"/>
        <v>1344</v>
      </c>
      <c r="I42" s="27"/>
      <c r="J42" s="58"/>
      <c r="K42" s="58">
        <v>15</v>
      </c>
      <c r="L42" s="59">
        <v>2</v>
      </c>
    </row>
    <row r="43" spans="1:425" s="5" customFormat="1" x14ac:dyDescent="0.25">
      <c r="A43" s="68"/>
      <c r="B43" s="68"/>
      <c r="C43" s="34" t="s">
        <v>71</v>
      </c>
      <c r="D43" s="35" t="s">
        <v>0</v>
      </c>
      <c r="E43" s="74"/>
      <c r="F43" s="41"/>
      <c r="G43" s="24">
        <v>84</v>
      </c>
      <c r="H43" s="36">
        <f t="shared" si="1"/>
        <v>0</v>
      </c>
      <c r="I43" s="27">
        <v>7</v>
      </c>
      <c r="J43" s="58">
        <v>5</v>
      </c>
      <c r="K43" s="58">
        <v>17</v>
      </c>
      <c r="L43" s="59">
        <v>1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</row>
    <row r="44" spans="1:425" s="10" customFormat="1" x14ac:dyDescent="0.25">
      <c r="A44" s="68"/>
      <c r="B44" s="68"/>
      <c r="C44" s="37" t="s">
        <v>42</v>
      </c>
      <c r="D44" s="38" t="s">
        <v>33</v>
      </c>
      <c r="E44" s="71"/>
      <c r="F44" s="39">
        <v>180</v>
      </c>
      <c r="G44" s="8">
        <v>4</v>
      </c>
      <c r="H44" s="40">
        <f t="shared" si="1"/>
        <v>720</v>
      </c>
      <c r="I44" s="27"/>
      <c r="J44" s="58"/>
      <c r="K44" s="58">
        <v>1</v>
      </c>
      <c r="L44" s="59"/>
    </row>
    <row r="45" spans="1:425" s="10" customFormat="1" x14ac:dyDescent="0.25">
      <c r="A45" s="68"/>
      <c r="B45" s="68"/>
      <c r="C45" s="37" t="s">
        <v>50</v>
      </c>
      <c r="D45" s="38" t="s">
        <v>0</v>
      </c>
      <c r="E45" s="71"/>
      <c r="F45" s="39">
        <v>19</v>
      </c>
      <c r="G45" s="8">
        <v>11</v>
      </c>
      <c r="H45" s="40">
        <f t="shared" si="1"/>
        <v>209</v>
      </c>
      <c r="I45" s="27">
        <v>3</v>
      </c>
      <c r="J45" s="58">
        <v>4</v>
      </c>
      <c r="K45" s="58">
        <v>1</v>
      </c>
      <c r="L45" s="59"/>
    </row>
    <row r="46" spans="1:425" s="10" customFormat="1" x14ac:dyDescent="0.25">
      <c r="A46" s="68"/>
      <c r="B46" s="68"/>
      <c r="C46" s="37" t="s">
        <v>51</v>
      </c>
      <c r="D46" s="38" t="s">
        <v>0</v>
      </c>
      <c r="E46" s="71"/>
      <c r="F46" s="39">
        <v>19</v>
      </c>
      <c r="G46" s="8">
        <v>11</v>
      </c>
      <c r="H46" s="40">
        <f t="shared" si="1"/>
        <v>209</v>
      </c>
      <c r="I46" s="27"/>
      <c r="J46" s="58">
        <v>3</v>
      </c>
      <c r="K46" s="58">
        <v>2</v>
      </c>
      <c r="L46" s="59"/>
    </row>
    <row r="47" spans="1:425" s="10" customFormat="1" x14ac:dyDescent="0.25">
      <c r="A47" s="68"/>
      <c r="B47" s="68"/>
      <c r="C47" s="37" t="s">
        <v>49</v>
      </c>
      <c r="D47" s="38" t="s">
        <v>0</v>
      </c>
      <c r="E47" s="71"/>
      <c r="F47" s="39">
        <v>19</v>
      </c>
      <c r="G47" s="8">
        <v>8</v>
      </c>
      <c r="H47" s="40">
        <f t="shared" si="1"/>
        <v>152</v>
      </c>
      <c r="I47" s="27"/>
      <c r="J47" s="58">
        <v>2</v>
      </c>
      <c r="K47" s="58">
        <v>2</v>
      </c>
      <c r="L47" s="59">
        <v>4</v>
      </c>
    </row>
    <row r="48" spans="1:425" s="10" customFormat="1" x14ac:dyDescent="0.25">
      <c r="A48" s="68"/>
      <c r="B48" s="68"/>
      <c r="C48" s="37" t="s">
        <v>70</v>
      </c>
      <c r="D48" s="38" t="s">
        <v>0</v>
      </c>
      <c r="E48" s="71"/>
      <c r="F48" s="39">
        <v>19</v>
      </c>
      <c r="G48" s="8">
        <v>2</v>
      </c>
      <c r="H48" s="40">
        <f t="shared" si="1"/>
        <v>38</v>
      </c>
      <c r="I48" s="27"/>
      <c r="J48" s="58">
        <v>1</v>
      </c>
      <c r="K48" s="58">
        <v>2</v>
      </c>
      <c r="L48" s="59"/>
    </row>
    <row r="49" spans="1:425" s="5" customFormat="1" x14ac:dyDescent="0.25">
      <c r="A49" s="68"/>
      <c r="B49" s="68"/>
      <c r="C49" s="37" t="s">
        <v>86</v>
      </c>
      <c r="D49" s="38" t="s">
        <v>79</v>
      </c>
      <c r="E49" s="71"/>
      <c r="F49" s="39">
        <v>250</v>
      </c>
      <c r="G49" s="8">
        <v>2</v>
      </c>
      <c r="H49" s="40">
        <f t="shared" si="1"/>
        <v>500</v>
      </c>
      <c r="I49" s="27">
        <v>2</v>
      </c>
      <c r="J49" s="58">
        <v>3</v>
      </c>
      <c r="K49" s="58">
        <v>2</v>
      </c>
      <c r="L49" s="59">
        <v>1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</row>
    <row r="50" spans="1:425" s="5" customFormat="1" x14ac:dyDescent="0.25">
      <c r="A50" s="68"/>
      <c r="B50" s="68"/>
      <c r="C50" s="37" t="s">
        <v>215</v>
      </c>
      <c r="D50" s="38" t="s">
        <v>0</v>
      </c>
      <c r="E50" s="71"/>
      <c r="F50" s="39">
        <v>705</v>
      </c>
      <c r="G50" s="8">
        <v>281</v>
      </c>
      <c r="H50" s="40">
        <f t="shared" si="1"/>
        <v>198105</v>
      </c>
      <c r="I50" s="27"/>
      <c r="J50" s="58"/>
      <c r="K50" s="58">
        <v>1</v>
      </c>
      <c r="L50" s="59">
        <v>32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  <c r="PG50" s="10"/>
      <c r="PH50" s="10"/>
      <c r="PI50" s="10"/>
    </row>
    <row r="51" spans="1:425" s="10" customFormat="1" x14ac:dyDescent="0.25">
      <c r="A51" s="68"/>
      <c r="B51" s="68"/>
      <c r="C51" s="37" t="s">
        <v>206</v>
      </c>
      <c r="D51" s="38" t="s">
        <v>33</v>
      </c>
      <c r="E51" s="71"/>
      <c r="F51" s="39">
        <v>36</v>
      </c>
      <c r="G51" s="8">
        <v>20</v>
      </c>
      <c r="H51" s="40">
        <f t="shared" si="1"/>
        <v>720</v>
      </c>
      <c r="I51" s="27">
        <v>6</v>
      </c>
      <c r="J51" s="58"/>
      <c r="K51" s="58">
        <v>7</v>
      </c>
      <c r="L51" s="59">
        <v>4</v>
      </c>
    </row>
    <row r="52" spans="1:425" s="10" customFormat="1" ht="25.5" x14ac:dyDescent="0.25">
      <c r="A52" s="68"/>
      <c r="B52" s="68"/>
      <c r="C52" s="37" t="s">
        <v>38</v>
      </c>
      <c r="D52" s="38" t="s">
        <v>23</v>
      </c>
      <c r="E52" s="71"/>
      <c r="F52" s="39">
        <v>1250</v>
      </c>
      <c r="G52" s="8">
        <v>0</v>
      </c>
      <c r="H52" s="40">
        <f t="shared" si="1"/>
        <v>0</v>
      </c>
      <c r="I52" s="27"/>
      <c r="J52" s="58"/>
      <c r="K52" s="58"/>
      <c r="L52" s="59"/>
    </row>
    <row r="53" spans="1:425" s="10" customFormat="1" x14ac:dyDescent="0.25">
      <c r="A53" s="68"/>
      <c r="B53" s="68"/>
      <c r="C53" s="37" t="s">
        <v>37</v>
      </c>
      <c r="D53" s="38" t="s">
        <v>23</v>
      </c>
      <c r="E53" s="71"/>
      <c r="F53" s="39">
        <v>475</v>
      </c>
      <c r="G53" s="8">
        <v>2</v>
      </c>
      <c r="H53" s="40">
        <f t="shared" si="1"/>
        <v>950</v>
      </c>
      <c r="I53" s="27"/>
      <c r="J53" s="58"/>
      <c r="K53" s="58"/>
      <c r="L53" s="59"/>
    </row>
    <row r="54" spans="1:425" s="10" customFormat="1" x14ac:dyDescent="0.25">
      <c r="A54" s="68"/>
      <c r="B54" s="68"/>
      <c r="C54" s="37" t="s">
        <v>184</v>
      </c>
      <c r="D54" s="38" t="s">
        <v>0</v>
      </c>
      <c r="E54" s="71"/>
      <c r="F54" s="39">
        <v>230</v>
      </c>
      <c r="G54" s="8">
        <v>0</v>
      </c>
      <c r="H54" s="40">
        <f t="shared" si="1"/>
        <v>0</v>
      </c>
      <c r="I54" s="27"/>
      <c r="J54" s="58"/>
      <c r="K54" s="58"/>
      <c r="L54" s="59"/>
    </row>
    <row r="55" spans="1:425" s="10" customFormat="1" x14ac:dyDescent="0.25">
      <c r="A55" s="68"/>
      <c r="B55" s="68"/>
      <c r="C55" s="37" t="s">
        <v>36</v>
      </c>
      <c r="D55" s="38" t="s">
        <v>0</v>
      </c>
      <c r="E55" s="71"/>
      <c r="F55" s="39">
        <v>7400</v>
      </c>
      <c r="G55" s="8">
        <v>3</v>
      </c>
      <c r="H55" s="40">
        <f t="shared" si="1"/>
        <v>22200</v>
      </c>
      <c r="I55" s="27"/>
      <c r="J55" s="58"/>
      <c r="K55" s="58"/>
      <c r="L55" s="59"/>
    </row>
    <row r="56" spans="1:425" s="10" customFormat="1" x14ac:dyDescent="0.25">
      <c r="A56" s="68"/>
      <c r="B56" s="68"/>
      <c r="C56" s="37" t="s">
        <v>218</v>
      </c>
      <c r="D56" s="38" t="s">
        <v>0</v>
      </c>
      <c r="E56" s="71"/>
      <c r="F56" s="39">
        <v>800</v>
      </c>
      <c r="G56" s="8">
        <v>0</v>
      </c>
      <c r="H56" s="40">
        <f t="shared" si="1"/>
        <v>0</v>
      </c>
      <c r="I56" s="27"/>
      <c r="J56" s="58"/>
      <c r="K56" s="58"/>
      <c r="L56" s="59">
        <v>5</v>
      </c>
    </row>
    <row r="57" spans="1:425" s="10" customFormat="1" x14ac:dyDescent="0.25">
      <c r="A57" s="68"/>
      <c r="B57" s="68"/>
      <c r="C57" s="37" t="s">
        <v>34</v>
      </c>
      <c r="D57" s="38" t="s">
        <v>33</v>
      </c>
      <c r="E57" s="71"/>
      <c r="F57" s="39">
        <v>70</v>
      </c>
      <c r="G57" s="8">
        <v>31</v>
      </c>
      <c r="H57" s="40">
        <f t="shared" si="1"/>
        <v>2170</v>
      </c>
      <c r="I57" s="27"/>
      <c r="J57" s="58"/>
      <c r="K57" s="58"/>
      <c r="L57" s="59">
        <v>1</v>
      </c>
    </row>
    <row r="58" spans="1:425" s="10" customFormat="1" x14ac:dyDescent="0.25">
      <c r="A58" s="68"/>
      <c r="B58" s="68"/>
      <c r="C58" s="34" t="s">
        <v>193</v>
      </c>
      <c r="D58" s="35" t="s">
        <v>0</v>
      </c>
      <c r="E58" s="74"/>
      <c r="F58" s="41">
        <v>0</v>
      </c>
      <c r="G58" s="24">
        <v>10</v>
      </c>
      <c r="H58" s="36">
        <f t="shared" si="1"/>
        <v>0</v>
      </c>
      <c r="I58" s="27"/>
      <c r="J58" s="58">
        <v>32</v>
      </c>
      <c r="K58" s="58">
        <v>8</v>
      </c>
      <c r="L58" s="59">
        <v>1</v>
      </c>
    </row>
    <row r="59" spans="1:425" s="10" customFormat="1" x14ac:dyDescent="0.25">
      <c r="A59" s="68"/>
      <c r="B59" s="68"/>
      <c r="C59" s="37" t="s">
        <v>76</v>
      </c>
      <c r="D59" s="38" t="s">
        <v>2</v>
      </c>
      <c r="E59" s="71"/>
      <c r="F59" s="39">
        <v>198</v>
      </c>
      <c r="G59" s="8">
        <v>3</v>
      </c>
      <c r="H59" s="40">
        <f t="shared" si="1"/>
        <v>594</v>
      </c>
      <c r="I59" s="27">
        <v>1</v>
      </c>
      <c r="J59" s="58">
        <v>2</v>
      </c>
      <c r="K59" s="58"/>
      <c r="L59" s="59"/>
    </row>
    <row r="60" spans="1:425" s="10" customFormat="1" x14ac:dyDescent="0.25">
      <c r="A60" s="68"/>
      <c r="B60" s="68"/>
      <c r="C60" s="37" t="s">
        <v>41</v>
      </c>
      <c r="D60" s="38" t="s">
        <v>33</v>
      </c>
      <c r="E60" s="71"/>
      <c r="F60" s="39">
        <v>9</v>
      </c>
      <c r="G60" s="8">
        <v>5</v>
      </c>
      <c r="H60" s="40">
        <f t="shared" si="1"/>
        <v>45</v>
      </c>
      <c r="I60" s="27"/>
      <c r="J60" s="58"/>
      <c r="K60" s="58">
        <v>4</v>
      </c>
      <c r="L60" s="59">
        <v>1</v>
      </c>
    </row>
    <row r="61" spans="1:425" s="10" customFormat="1" x14ac:dyDescent="0.25">
      <c r="A61" s="68"/>
      <c r="B61" s="68"/>
      <c r="C61" s="37" t="s">
        <v>77</v>
      </c>
      <c r="D61" s="38" t="s">
        <v>33</v>
      </c>
      <c r="E61" s="71"/>
      <c r="F61" s="39">
        <v>325</v>
      </c>
      <c r="G61" s="8">
        <v>13</v>
      </c>
      <c r="H61" s="40">
        <f t="shared" si="1"/>
        <v>4225</v>
      </c>
      <c r="I61" s="27">
        <v>3</v>
      </c>
      <c r="J61" s="58"/>
      <c r="K61" s="58">
        <v>10</v>
      </c>
      <c r="L61" s="59"/>
    </row>
    <row r="62" spans="1:425" s="10" customFormat="1" x14ac:dyDescent="0.25">
      <c r="A62" s="68"/>
      <c r="B62" s="68"/>
      <c r="C62" s="37" t="s">
        <v>58</v>
      </c>
      <c r="D62" s="38" t="s">
        <v>0</v>
      </c>
      <c r="E62" s="71"/>
      <c r="F62" s="39">
        <v>15</v>
      </c>
      <c r="G62" s="8">
        <v>5</v>
      </c>
      <c r="H62" s="40">
        <f t="shared" si="1"/>
        <v>75</v>
      </c>
      <c r="I62" s="27">
        <v>5</v>
      </c>
      <c r="J62" s="58"/>
      <c r="K62" s="58">
        <v>6</v>
      </c>
      <c r="L62" s="59">
        <v>3</v>
      </c>
    </row>
    <row r="63" spans="1:425" s="10" customFormat="1" x14ac:dyDescent="0.25">
      <c r="A63" s="68"/>
      <c r="B63" s="68"/>
      <c r="C63" s="37" t="s">
        <v>57</v>
      </c>
      <c r="D63" s="38" t="s">
        <v>0</v>
      </c>
      <c r="E63" s="71"/>
      <c r="F63" s="39">
        <v>15</v>
      </c>
      <c r="G63" s="8">
        <v>2</v>
      </c>
      <c r="H63" s="40">
        <f t="shared" si="1"/>
        <v>30</v>
      </c>
      <c r="I63" s="27"/>
      <c r="J63" s="58">
        <v>7</v>
      </c>
      <c r="K63" s="58">
        <v>1</v>
      </c>
      <c r="L63" s="59"/>
    </row>
    <row r="64" spans="1:425" s="10" customFormat="1" x14ac:dyDescent="0.25">
      <c r="A64" s="68"/>
      <c r="B64" s="68"/>
      <c r="C64" s="37" t="s">
        <v>68</v>
      </c>
      <c r="D64" s="38" t="s">
        <v>53</v>
      </c>
      <c r="E64" s="71"/>
      <c r="F64" s="39">
        <v>195</v>
      </c>
      <c r="G64" s="8">
        <v>39</v>
      </c>
      <c r="H64" s="40">
        <f t="shared" si="1"/>
        <v>7605</v>
      </c>
      <c r="I64" s="27">
        <v>17</v>
      </c>
      <c r="J64" s="58">
        <v>14</v>
      </c>
      <c r="K64" s="58">
        <v>29</v>
      </c>
      <c r="L64" s="59">
        <v>10</v>
      </c>
    </row>
    <row r="65" spans="1:425" s="5" customFormat="1" x14ac:dyDescent="0.25">
      <c r="A65" s="68"/>
      <c r="B65" s="68"/>
      <c r="C65" s="34" t="s">
        <v>69</v>
      </c>
      <c r="D65" s="35" t="s">
        <v>53</v>
      </c>
      <c r="E65" s="74"/>
      <c r="F65" s="41"/>
      <c r="G65" s="24">
        <v>19</v>
      </c>
      <c r="H65" s="36">
        <f t="shared" si="1"/>
        <v>0</v>
      </c>
      <c r="I65" s="27"/>
      <c r="J65" s="58">
        <v>4</v>
      </c>
      <c r="K65" s="58">
        <v>1</v>
      </c>
      <c r="L65" s="59">
        <v>1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</row>
    <row r="66" spans="1:425" s="5" customFormat="1" x14ac:dyDescent="0.25">
      <c r="A66" s="68"/>
      <c r="B66" s="68"/>
      <c r="C66" s="34" t="s">
        <v>111</v>
      </c>
      <c r="D66" s="35" t="s">
        <v>0</v>
      </c>
      <c r="E66" s="74"/>
      <c r="F66" s="41"/>
      <c r="G66" s="24">
        <v>11</v>
      </c>
      <c r="H66" s="36">
        <f t="shared" si="1"/>
        <v>0</v>
      </c>
      <c r="I66" s="27">
        <v>2</v>
      </c>
      <c r="J66" s="58"/>
      <c r="K66" s="58"/>
      <c r="L66" s="59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</row>
    <row r="67" spans="1:425" s="10" customFormat="1" x14ac:dyDescent="0.25">
      <c r="A67" s="68"/>
      <c r="B67" s="68"/>
      <c r="C67" s="37" t="s">
        <v>74</v>
      </c>
      <c r="D67" s="38" t="s">
        <v>0</v>
      </c>
      <c r="E67" s="71"/>
      <c r="F67" s="39">
        <v>20</v>
      </c>
      <c r="G67" s="8">
        <v>19</v>
      </c>
      <c r="H67" s="40">
        <f t="shared" ref="H67:H78" si="2">+G67*F67</f>
        <v>380</v>
      </c>
      <c r="I67" s="27"/>
      <c r="J67" s="58"/>
      <c r="K67" s="58">
        <v>6</v>
      </c>
      <c r="L67" s="59"/>
    </row>
    <row r="68" spans="1:425" s="10" customFormat="1" x14ac:dyDescent="0.25">
      <c r="A68" s="68"/>
      <c r="B68" s="68"/>
      <c r="C68" s="37" t="s">
        <v>31</v>
      </c>
      <c r="D68" s="38" t="s">
        <v>0</v>
      </c>
      <c r="E68" s="71"/>
      <c r="F68" s="39">
        <v>1450</v>
      </c>
      <c r="G68" s="8">
        <v>0</v>
      </c>
      <c r="H68" s="40">
        <f t="shared" si="2"/>
        <v>0</v>
      </c>
      <c r="I68" s="27"/>
      <c r="J68" s="58"/>
      <c r="K68" s="58">
        <v>1</v>
      </c>
      <c r="L68" s="59">
        <v>1</v>
      </c>
    </row>
    <row r="69" spans="1:425" s="5" customFormat="1" x14ac:dyDescent="0.25">
      <c r="A69" s="68"/>
      <c r="B69" s="68"/>
      <c r="C69" s="34" t="s">
        <v>100</v>
      </c>
      <c r="D69" s="35" t="s">
        <v>0</v>
      </c>
      <c r="E69" s="74"/>
      <c r="F69" s="41"/>
      <c r="G69" s="24">
        <v>425</v>
      </c>
      <c r="H69" s="36">
        <f t="shared" si="2"/>
        <v>0</v>
      </c>
      <c r="I69" s="27"/>
      <c r="J69" s="58"/>
      <c r="K69" s="58"/>
      <c r="L69" s="59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</row>
    <row r="70" spans="1:425" s="5" customFormat="1" x14ac:dyDescent="0.25">
      <c r="A70" s="68"/>
      <c r="B70" s="68"/>
      <c r="C70" s="44" t="s">
        <v>103</v>
      </c>
      <c r="D70" s="45" t="s">
        <v>0</v>
      </c>
      <c r="E70" s="73"/>
      <c r="F70" s="41"/>
      <c r="G70" s="25">
        <v>120</v>
      </c>
      <c r="H70" s="36">
        <f t="shared" si="2"/>
        <v>0</v>
      </c>
      <c r="I70" s="27"/>
      <c r="J70" s="58"/>
      <c r="K70" s="58"/>
      <c r="L70" s="59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</row>
    <row r="71" spans="1:425" s="5" customFormat="1" x14ac:dyDescent="0.25">
      <c r="A71" s="68"/>
      <c r="B71" s="68"/>
      <c r="C71" s="44" t="s">
        <v>102</v>
      </c>
      <c r="D71" s="45" t="s">
        <v>0</v>
      </c>
      <c r="E71" s="73"/>
      <c r="F71" s="41"/>
      <c r="G71" s="25">
        <v>470</v>
      </c>
      <c r="H71" s="36">
        <f t="shared" si="2"/>
        <v>0</v>
      </c>
      <c r="I71" s="27"/>
      <c r="J71" s="58"/>
      <c r="K71" s="58">
        <v>20</v>
      </c>
      <c r="L71" s="59">
        <v>55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</row>
    <row r="72" spans="1:425" s="5" customFormat="1" x14ac:dyDescent="0.25">
      <c r="A72" s="68"/>
      <c r="B72" s="68"/>
      <c r="C72" s="52" t="s">
        <v>219</v>
      </c>
      <c r="D72" s="53" t="s">
        <v>0</v>
      </c>
      <c r="E72" s="75"/>
      <c r="F72" s="39">
        <v>948</v>
      </c>
      <c r="G72" s="19">
        <v>0</v>
      </c>
      <c r="H72" s="40">
        <f t="shared" si="2"/>
        <v>0</v>
      </c>
      <c r="I72" s="27"/>
      <c r="J72" s="58"/>
      <c r="K72" s="58"/>
      <c r="L72" s="59">
        <v>8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</row>
    <row r="73" spans="1:425" s="5" customFormat="1" x14ac:dyDescent="0.25">
      <c r="A73" s="68"/>
      <c r="B73" s="68"/>
      <c r="C73" s="34" t="s">
        <v>82</v>
      </c>
      <c r="D73" s="35" t="s">
        <v>79</v>
      </c>
      <c r="E73" s="74"/>
      <c r="F73" s="41"/>
      <c r="G73" s="24">
        <v>2</v>
      </c>
      <c r="H73" s="36">
        <f t="shared" si="2"/>
        <v>0</v>
      </c>
      <c r="I73" s="27"/>
      <c r="J73" s="58"/>
      <c r="K73" s="58"/>
      <c r="L73" s="59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</row>
    <row r="74" spans="1:425" s="10" customFormat="1" x14ac:dyDescent="0.25">
      <c r="A74" s="68"/>
      <c r="B74" s="68"/>
      <c r="C74" s="37" t="s">
        <v>43</v>
      </c>
      <c r="D74" s="38" t="s">
        <v>33</v>
      </c>
      <c r="E74" s="71"/>
      <c r="F74" s="39">
        <v>39</v>
      </c>
      <c r="G74" s="8">
        <v>3</v>
      </c>
      <c r="H74" s="40">
        <f t="shared" si="2"/>
        <v>117</v>
      </c>
      <c r="I74" s="27">
        <v>2</v>
      </c>
      <c r="J74" s="58"/>
      <c r="K74" s="58">
        <v>2</v>
      </c>
      <c r="L74" s="59"/>
    </row>
    <row r="75" spans="1:425" s="10" customFormat="1" x14ac:dyDescent="0.25">
      <c r="A75" s="68"/>
      <c r="B75" s="68"/>
      <c r="C75" s="37" t="s">
        <v>30</v>
      </c>
      <c r="D75" s="38" t="s">
        <v>0</v>
      </c>
      <c r="E75" s="71"/>
      <c r="F75" s="39">
        <v>45</v>
      </c>
      <c r="G75" s="8">
        <v>5</v>
      </c>
      <c r="H75" s="40">
        <f t="shared" si="2"/>
        <v>225</v>
      </c>
      <c r="I75" s="27"/>
      <c r="J75" s="58"/>
      <c r="K75" s="58">
        <v>1</v>
      </c>
      <c r="L75" s="59"/>
    </row>
    <row r="76" spans="1:425" s="10" customFormat="1" x14ac:dyDescent="0.25">
      <c r="A76" s="68"/>
      <c r="B76" s="68"/>
      <c r="C76" s="37" t="s">
        <v>185</v>
      </c>
      <c r="D76" s="38" t="s">
        <v>33</v>
      </c>
      <c r="E76" s="71"/>
      <c r="F76" s="39">
        <v>45</v>
      </c>
      <c r="G76" s="8">
        <v>0</v>
      </c>
      <c r="H76" s="40">
        <f t="shared" si="2"/>
        <v>0</v>
      </c>
      <c r="I76" s="27"/>
      <c r="J76" s="58"/>
      <c r="K76" s="58"/>
      <c r="L76" s="59"/>
    </row>
    <row r="77" spans="1:425" s="10" customFormat="1" ht="25.5" x14ac:dyDescent="0.25">
      <c r="A77" s="68"/>
      <c r="B77" s="68"/>
      <c r="C77" s="37" t="s">
        <v>190</v>
      </c>
      <c r="D77" s="38" t="s">
        <v>33</v>
      </c>
      <c r="E77" s="71"/>
      <c r="F77" s="39">
        <v>560</v>
      </c>
      <c r="G77" s="8">
        <v>0</v>
      </c>
      <c r="H77" s="40">
        <f t="shared" si="2"/>
        <v>0</v>
      </c>
      <c r="I77" s="27"/>
      <c r="J77" s="58"/>
      <c r="K77" s="58"/>
      <c r="L77" s="59"/>
    </row>
    <row r="78" spans="1:425" s="5" customFormat="1" x14ac:dyDescent="0.25">
      <c r="A78" s="68"/>
      <c r="B78" s="68"/>
      <c r="C78" s="34" t="s">
        <v>84</v>
      </c>
      <c r="D78" s="35" t="s">
        <v>0</v>
      </c>
      <c r="E78" s="74"/>
      <c r="F78" s="41"/>
      <c r="G78" s="24">
        <v>3</v>
      </c>
      <c r="H78" s="36">
        <f t="shared" si="2"/>
        <v>0</v>
      </c>
      <c r="I78" s="27">
        <v>6</v>
      </c>
      <c r="J78" s="58"/>
      <c r="K78" s="58">
        <v>2</v>
      </c>
      <c r="L78" s="59">
        <v>1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</row>
    <row r="79" spans="1:425" x14ac:dyDescent="0.25">
      <c r="A79" s="67"/>
      <c r="B79" s="67"/>
      <c r="C79" s="46"/>
      <c r="D79" s="47"/>
      <c r="E79" s="76"/>
      <c r="F79" s="48"/>
      <c r="G79" s="2"/>
      <c r="H79" s="49"/>
      <c r="I79" s="28"/>
      <c r="J79" s="28"/>
    </row>
    <row r="80" spans="1:425" s="10" customFormat="1" ht="31.5" x14ac:dyDescent="0.25">
      <c r="A80" s="66" t="s">
        <v>221</v>
      </c>
      <c r="B80" s="66" t="s">
        <v>222</v>
      </c>
      <c r="C80" s="65" t="s">
        <v>65</v>
      </c>
      <c r="D80" s="70" t="s">
        <v>64</v>
      </c>
      <c r="E80" s="66" t="s">
        <v>223</v>
      </c>
      <c r="F80" s="66" t="s">
        <v>224</v>
      </c>
      <c r="G80" s="69" t="s">
        <v>225</v>
      </c>
      <c r="H80" s="66" t="s">
        <v>226</v>
      </c>
      <c r="I80" s="63" t="s">
        <v>192</v>
      </c>
      <c r="J80" s="61" t="s">
        <v>191</v>
      </c>
      <c r="K80" s="63" t="s">
        <v>201</v>
      </c>
      <c r="L80" s="60" t="s">
        <v>220</v>
      </c>
    </row>
    <row r="81" spans="1:425" s="10" customFormat="1" x14ac:dyDescent="0.25">
      <c r="A81" s="68"/>
      <c r="B81" s="68"/>
      <c r="C81" s="37" t="s">
        <v>11</v>
      </c>
      <c r="D81" s="38" t="s">
        <v>9</v>
      </c>
      <c r="E81" s="71"/>
      <c r="F81" s="50">
        <v>765</v>
      </c>
      <c r="G81" s="8">
        <v>13</v>
      </c>
      <c r="H81" s="40">
        <f t="shared" ref="H81:H112" si="3">+G81*F81</f>
        <v>9945</v>
      </c>
      <c r="I81" s="27"/>
      <c r="J81" s="58"/>
      <c r="K81" s="27"/>
      <c r="L81" s="59">
        <v>1</v>
      </c>
    </row>
    <row r="82" spans="1:425" s="10" customFormat="1" x14ac:dyDescent="0.25">
      <c r="A82" s="68"/>
      <c r="B82" s="68"/>
      <c r="C82" s="37" t="s">
        <v>207</v>
      </c>
      <c r="D82" s="38" t="s">
        <v>0</v>
      </c>
      <c r="E82" s="71"/>
      <c r="F82" s="50">
        <v>106</v>
      </c>
      <c r="G82" s="8">
        <v>0</v>
      </c>
      <c r="H82" s="40">
        <f t="shared" si="3"/>
        <v>0</v>
      </c>
      <c r="I82" s="27">
        <v>2</v>
      </c>
      <c r="J82" s="58">
        <v>12</v>
      </c>
      <c r="K82" s="27">
        <v>9</v>
      </c>
      <c r="L82" s="59"/>
    </row>
    <row r="83" spans="1:425" s="10" customFormat="1" x14ac:dyDescent="0.25">
      <c r="A83" s="68"/>
      <c r="B83" s="68"/>
      <c r="C83" s="37" t="s">
        <v>19</v>
      </c>
      <c r="D83" s="38" t="s">
        <v>0</v>
      </c>
      <c r="E83" s="71"/>
      <c r="F83" s="50">
        <v>35</v>
      </c>
      <c r="G83" s="8">
        <v>17</v>
      </c>
      <c r="H83" s="40">
        <f t="shared" si="3"/>
        <v>595</v>
      </c>
      <c r="I83" s="27">
        <v>5</v>
      </c>
      <c r="J83" s="58">
        <v>21</v>
      </c>
      <c r="K83" s="27">
        <v>32</v>
      </c>
      <c r="L83" s="59">
        <v>22</v>
      </c>
    </row>
    <row r="84" spans="1:425" s="10" customFormat="1" x14ac:dyDescent="0.25">
      <c r="A84" s="68"/>
      <c r="B84" s="68"/>
      <c r="C84" s="37" t="s">
        <v>20</v>
      </c>
      <c r="D84" s="38" t="s">
        <v>0</v>
      </c>
      <c r="E84" s="71"/>
      <c r="F84" s="50">
        <v>28</v>
      </c>
      <c r="G84" s="8">
        <v>8</v>
      </c>
      <c r="H84" s="40">
        <f t="shared" si="3"/>
        <v>224</v>
      </c>
      <c r="I84" s="27">
        <v>7</v>
      </c>
      <c r="J84" s="58">
        <v>21</v>
      </c>
      <c r="K84" s="27">
        <v>32</v>
      </c>
      <c r="L84" s="59">
        <v>22</v>
      </c>
    </row>
    <row r="85" spans="1:425" s="10" customFormat="1" x14ac:dyDescent="0.25">
      <c r="A85" s="68"/>
      <c r="B85" s="68"/>
      <c r="C85" s="37" t="s">
        <v>18</v>
      </c>
      <c r="D85" s="38" t="s">
        <v>79</v>
      </c>
      <c r="E85" s="71"/>
      <c r="F85" s="50">
        <v>410</v>
      </c>
      <c r="G85" s="8">
        <v>2</v>
      </c>
      <c r="H85" s="40">
        <f t="shared" si="3"/>
        <v>820</v>
      </c>
      <c r="I85" s="27">
        <v>2</v>
      </c>
      <c r="J85" s="58"/>
      <c r="K85" s="27">
        <v>6</v>
      </c>
      <c r="L85" s="59">
        <v>1</v>
      </c>
    </row>
    <row r="86" spans="1:425" s="5" customFormat="1" x14ac:dyDescent="0.25">
      <c r="A86" s="68"/>
      <c r="B86" s="68"/>
      <c r="C86" s="44" t="s">
        <v>81</v>
      </c>
      <c r="D86" s="45" t="s">
        <v>0</v>
      </c>
      <c r="E86" s="73"/>
      <c r="F86" s="51"/>
      <c r="G86" s="24">
        <v>39</v>
      </c>
      <c r="H86" s="36">
        <f t="shared" si="3"/>
        <v>0</v>
      </c>
      <c r="I86" s="27">
        <v>4</v>
      </c>
      <c r="J86" s="58">
        <v>4</v>
      </c>
      <c r="K86" s="27">
        <v>2</v>
      </c>
      <c r="L86" s="59">
        <v>2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</row>
    <row r="87" spans="1:425" s="10" customFormat="1" x14ac:dyDescent="0.25">
      <c r="A87" s="68"/>
      <c r="B87" s="68"/>
      <c r="C87" s="37" t="s">
        <v>22</v>
      </c>
      <c r="D87" s="38" t="s">
        <v>0</v>
      </c>
      <c r="E87" s="71"/>
      <c r="F87" s="50">
        <v>215</v>
      </c>
      <c r="G87" s="8">
        <v>0</v>
      </c>
      <c r="H87" s="40">
        <f t="shared" si="3"/>
        <v>0</v>
      </c>
      <c r="I87" s="27">
        <v>12</v>
      </c>
      <c r="J87" s="58">
        <v>29</v>
      </c>
      <c r="K87" s="27">
        <v>44</v>
      </c>
      <c r="L87" s="59">
        <v>33</v>
      </c>
    </row>
    <row r="88" spans="1:425" s="23" customFormat="1" x14ac:dyDescent="0.25">
      <c r="A88" s="79"/>
      <c r="B88" s="79"/>
      <c r="C88" s="34" t="s">
        <v>88</v>
      </c>
      <c r="D88" s="35" t="s">
        <v>9</v>
      </c>
      <c r="E88" s="74"/>
      <c r="F88" s="51"/>
      <c r="G88" s="24">
        <v>1</v>
      </c>
      <c r="H88" s="36">
        <f t="shared" si="3"/>
        <v>0</v>
      </c>
      <c r="I88" s="27">
        <v>2</v>
      </c>
      <c r="J88" s="58">
        <v>3</v>
      </c>
      <c r="K88" s="27">
        <v>2</v>
      </c>
      <c r="L88" s="59">
        <v>6</v>
      </c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  <c r="IX88" s="20"/>
      <c r="IY88" s="20"/>
      <c r="IZ88" s="20"/>
      <c r="JA88" s="20"/>
      <c r="JB88" s="20"/>
      <c r="JC88" s="20"/>
      <c r="JD88" s="20"/>
      <c r="JE88" s="20"/>
      <c r="JF88" s="20"/>
      <c r="JG88" s="20"/>
      <c r="JH88" s="20"/>
      <c r="JI88" s="20"/>
      <c r="JJ88" s="20"/>
      <c r="JK88" s="20"/>
      <c r="JL88" s="20"/>
      <c r="JM88" s="20"/>
      <c r="JN88" s="20"/>
      <c r="JO88" s="20"/>
      <c r="JP88" s="20"/>
      <c r="JQ88" s="20"/>
      <c r="JR88" s="20"/>
      <c r="JS88" s="20"/>
      <c r="JT88" s="20"/>
      <c r="JU88" s="20"/>
      <c r="JV88" s="20"/>
      <c r="JW88" s="20"/>
      <c r="JX88" s="20"/>
      <c r="JY88" s="20"/>
      <c r="JZ88" s="20"/>
      <c r="KA88" s="20"/>
      <c r="KB88" s="20"/>
      <c r="KC88" s="20"/>
      <c r="KD88" s="20"/>
      <c r="KE88" s="20"/>
      <c r="KF88" s="20"/>
      <c r="KG88" s="20"/>
      <c r="KH88" s="20"/>
      <c r="KI88" s="20"/>
      <c r="KJ88" s="20"/>
      <c r="KK88" s="20"/>
      <c r="KL88" s="20"/>
      <c r="KM88" s="20"/>
      <c r="KN88" s="20"/>
      <c r="KO88" s="20"/>
      <c r="KP88" s="20"/>
      <c r="KQ88" s="20"/>
      <c r="KR88" s="20"/>
      <c r="KS88" s="20"/>
      <c r="KT88" s="20"/>
      <c r="KU88" s="20"/>
      <c r="KV88" s="20"/>
      <c r="KW88" s="20"/>
      <c r="KX88" s="20"/>
      <c r="KY88" s="20"/>
      <c r="KZ88" s="20"/>
      <c r="LA88" s="20"/>
      <c r="LB88" s="20"/>
      <c r="LC88" s="20"/>
      <c r="LD88" s="20"/>
      <c r="LE88" s="20"/>
      <c r="LF88" s="20"/>
      <c r="LG88" s="20"/>
      <c r="LH88" s="20"/>
      <c r="LI88" s="20"/>
      <c r="LJ88" s="20"/>
      <c r="LK88" s="20"/>
      <c r="LL88" s="20"/>
      <c r="LM88" s="20"/>
      <c r="LN88" s="20"/>
      <c r="LO88" s="20"/>
      <c r="LP88" s="20"/>
      <c r="LQ88" s="20"/>
      <c r="LR88" s="20"/>
      <c r="LS88" s="20"/>
      <c r="LT88" s="20"/>
      <c r="LU88" s="20"/>
      <c r="LV88" s="20"/>
      <c r="LW88" s="20"/>
      <c r="LX88" s="20"/>
      <c r="LY88" s="20"/>
      <c r="LZ88" s="20"/>
      <c r="MA88" s="20"/>
      <c r="MB88" s="20"/>
      <c r="MC88" s="20"/>
      <c r="MD88" s="20"/>
      <c r="ME88" s="20"/>
      <c r="MF88" s="20"/>
      <c r="MG88" s="20"/>
      <c r="MH88" s="20"/>
      <c r="MI88" s="20"/>
      <c r="MJ88" s="20"/>
      <c r="MK88" s="20"/>
      <c r="ML88" s="20"/>
      <c r="MM88" s="20"/>
      <c r="MN88" s="20"/>
      <c r="MO88" s="20"/>
      <c r="MP88" s="20"/>
      <c r="MQ88" s="20"/>
      <c r="MR88" s="20"/>
      <c r="MS88" s="20"/>
      <c r="MT88" s="20"/>
      <c r="MU88" s="20"/>
      <c r="MV88" s="20"/>
      <c r="MW88" s="20"/>
      <c r="MX88" s="20"/>
      <c r="MY88" s="20"/>
      <c r="MZ88" s="20"/>
      <c r="NA88" s="20"/>
      <c r="NB88" s="20"/>
      <c r="NC88" s="20"/>
      <c r="ND88" s="20"/>
      <c r="NE88" s="20"/>
      <c r="NF88" s="20"/>
      <c r="NG88" s="20"/>
      <c r="NH88" s="20"/>
      <c r="NI88" s="20"/>
      <c r="NJ88" s="20"/>
      <c r="NK88" s="20"/>
      <c r="NL88" s="20"/>
      <c r="NM88" s="20"/>
      <c r="NN88" s="20"/>
      <c r="NO88" s="20"/>
      <c r="NP88" s="20"/>
      <c r="NQ88" s="20"/>
      <c r="NR88" s="20"/>
      <c r="NS88" s="20"/>
      <c r="NT88" s="20"/>
      <c r="NU88" s="20"/>
      <c r="NV88" s="20"/>
      <c r="NW88" s="20"/>
      <c r="NX88" s="20"/>
      <c r="NY88" s="20"/>
      <c r="NZ88" s="20"/>
      <c r="OA88" s="20"/>
      <c r="OB88" s="20"/>
      <c r="OC88" s="20"/>
      <c r="OD88" s="20"/>
      <c r="OE88" s="20"/>
      <c r="OF88" s="20"/>
      <c r="OG88" s="20"/>
      <c r="OH88" s="20"/>
      <c r="OI88" s="20"/>
      <c r="OJ88" s="20"/>
      <c r="OK88" s="20"/>
      <c r="OL88" s="20"/>
      <c r="OM88" s="20"/>
      <c r="ON88" s="20"/>
      <c r="OO88" s="20"/>
      <c r="OP88" s="20"/>
      <c r="OQ88" s="20"/>
      <c r="OR88" s="20"/>
      <c r="OS88" s="20"/>
      <c r="OT88" s="20"/>
      <c r="OU88" s="20"/>
      <c r="OV88" s="20"/>
      <c r="OW88" s="20"/>
      <c r="OX88" s="20"/>
      <c r="OY88" s="20"/>
      <c r="OZ88" s="20"/>
      <c r="PA88" s="20"/>
      <c r="PB88" s="20"/>
      <c r="PC88" s="20"/>
      <c r="PD88" s="20"/>
      <c r="PE88" s="20"/>
      <c r="PF88" s="20"/>
      <c r="PG88" s="20"/>
      <c r="PH88" s="20"/>
      <c r="PI88" s="20"/>
    </row>
    <row r="89" spans="1:425" s="23" customFormat="1" x14ac:dyDescent="0.25">
      <c r="A89" s="79"/>
      <c r="B89" s="79"/>
      <c r="C89" s="34" t="s">
        <v>89</v>
      </c>
      <c r="D89" s="35" t="s">
        <v>0</v>
      </c>
      <c r="E89" s="74"/>
      <c r="F89" s="51"/>
      <c r="G89" s="24">
        <v>3</v>
      </c>
      <c r="H89" s="36">
        <f t="shared" si="3"/>
        <v>0</v>
      </c>
      <c r="I89" s="27"/>
      <c r="J89" s="58"/>
      <c r="K89" s="27"/>
      <c r="L89" s="59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  <c r="IX89" s="20"/>
      <c r="IY89" s="20"/>
      <c r="IZ89" s="20"/>
      <c r="JA89" s="20"/>
      <c r="JB89" s="20"/>
      <c r="JC89" s="20"/>
      <c r="JD89" s="20"/>
      <c r="JE89" s="20"/>
      <c r="JF89" s="20"/>
      <c r="JG89" s="20"/>
      <c r="JH89" s="20"/>
      <c r="JI89" s="20"/>
      <c r="JJ89" s="20"/>
      <c r="JK89" s="20"/>
      <c r="JL89" s="20"/>
      <c r="JM89" s="20"/>
      <c r="JN89" s="20"/>
      <c r="JO89" s="20"/>
      <c r="JP89" s="20"/>
      <c r="JQ89" s="20"/>
      <c r="JR89" s="20"/>
      <c r="JS89" s="20"/>
      <c r="JT89" s="20"/>
      <c r="JU89" s="20"/>
      <c r="JV89" s="20"/>
      <c r="JW89" s="20"/>
      <c r="JX89" s="20"/>
      <c r="JY89" s="20"/>
      <c r="JZ89" s="20"/>
      <c r="KA89" s="20"/>
      <c r="KB89" s="20"/>
      <c r="KC89" s="20"/>
      <c r="KD89" s="20"/>
      <c r="KE89" s="20"/>
      <c r="KF89" s="20"/>
      <c r="KG89" s="20"/>
      <c r="KH89" s="20"/>
      <c r="KI89" s="20"/>
      <c r="KJ89" s="20"/>
      <c r="KK89" s="20"/>
      <c r="KL89" s="20"/>
      <c r="KM89" s="20"/>
      <c r="KN89" s="20"/>
      <c r="KO89" s="20"/>
      <c r="KP89" s="20"/>
      <c r="KQ89" s="20"/>
      <c r="KR89" s="20"/>
      <c r="KS89" s="20"/>
      <c r="KT89" s="20"/>
      <c r="KU89" s="20"/>
      <c r="KV89" s="20"/>
      <c r="KW89" s="20"/>
      <c r="KX89" s="20"/>
      <c r="KY89" s="20"/>
      <c r="KZ89" s="20"/>
      <c r="LA89" s="20"/>
      <c r="LB89" s="20"/>
      <c r="LC89" s="20"/>
      <c r="LD89" s="20"/>
      <c r="LE89" s="20"/>
      <c r="LF89" s="20"/>
      <c r="LG89" s="20"/>
      <c r="LH89" s="20"/>
      <c r="LI89" s="20"/>
      <c r="LJ89" s="20"/>
      <c r="LK89" s="20"/>
      <c r="LL89" s="20"/>
      <c r="LM89" s="20"/>
      <c r="LN89" s="20"/>
      <c r="LO89" s="20"/>
      <c r="LP89" s="20"/>
      <c r="LQ89" s="20"/>
      <c r="LR89" s="20"/>
      <c r="LS89" s="20"/>
      <c r="LT89" s="20"/>
      <c r="LU89" s="20"/>
      <c r="LV89" s="20"/>
      <c r="LW89" s="20"/>
      <c r="LX89" s="20"/>
      <c r="LY89" s="20"/>
      <c r="LZ89" s="20"/>
      <c r="MA89" s="20"/>
      <c r="MB89" s="20"/>
      <c r="MC89" s="20"/>
      <c r="MD89" s="20"/>
      <c r="ME89" s="20"/>
      <c r="MF89" s="20"/>
      <c r="MG89" s="20"/>
      <c r="MH89" s="20"/>
      <c r="MI89" s="20"/>
      <c r="MJ89" s="20"/>
      <c r="MK89" s="20"/>
      <c r="ML89" s="20"/>
      <c r="MM89" s="20"/>
      <c r="MN89" s="20"/>
      <c r="MO89" s="20"/>
      <c r="MP89" s="20"/>
      <c r="MQ89" s="20"/>
      <c r="MR89" s="20"/>
      <c r="MS89" s="20"/>
      <c r="MT89" s="20"/>
      <c r="MU89" s="20"/>
      <c r="MV89" s="20"/>
      <c r="MW89" s="20"/>
      <c r="MX89" s="20"/>
      <c r="MY89" s="20"/>
      <c r="MZ89" s="20"/>
      <c r="NA89" s="20"/>
      <c r="NB89" s="20"/>
      <c r="NC89" s="20"/>
      <c r="ND89" s="20"/>
      <c r="NE89" s="20"/>
      <c r="NF89" s="20"/>
      <c r="NG89" s="20"/>
      <c r="NH89" s="20"/>
      <c r="NI89" s="20"/>
      <c r="NJ89" s="20"/>
      <c r="NK89" s="20"/>
      <c r="NL89" s="20"/>
      <c r="NM89" s="20"/>
      <c r="NN89" s="20"/>
      <c r="NO89" s="20"/>
      <c r="NP89" s="20"/>
      <c r="NQ89" s="20"/>
      <c r="NR89" s="20"/>
      <c r="NS89" s="20"/>
      <c r="NT89" s="20"/>
      <c r="NU89" s="20"/>
      <c r="NV89" s="20"/>
      <c r="NW89" s="20"/>
      <c r="NX89" s="20"/>
      <c r="NY89" s="20"/>
      <c r="NZ89" s="20"/>
      <c r="OA89" s="20"/>
      <c r="OB89" s="20"/>
      <c r="OC89" s="20"/>
      <c r="OD89" s="20"/>
      <c r="OE89" s="20"/>
      <c r="OF89" s="20"/>
      <c r="OG89" s="20"/>
      <c r="OH89" s="20"/>
      <c r="OI89" s="20"/>
      <c r="OJ89" s="20"/>
      <c r="OK89" s="20"/>
      <c r="OL89" s="20"/>
      <c r="OM89" s="20"/>
      <c r="ON89" s="20"/>
      <c r="OO89" s="20"/>
      <c r="OP89" s="20"/>
      <c r="OQ89" s="20"/>
      <c r="OR89" s="20"/>
      <c r="OS89" s="20"/>
      <c r="OT89" s="20"/>
      <c r="OU89" s="20"/>
      <c r="OV89" s="20"/>
      <c r="OW89" s="20"/>
      <c r="OX89" s="20"/>
      <c r="OY89" s="20"/>
      <c r="OZ89" s="20"/>
      <c r="PA89" s="20"/>
      <c r="PB89" s="20"/>
      <c r="PC89" s="20"/>
      <c r="PD89" s="20"/>
      <c r="PE89" s="20"/>
      <c r="PF89" s="20"/>
      <c r="PG89" s="20"/>
      <c r="PH89" s="20"/>
      <c r="PI89" s="20"/>
    </row>
    <row r="90" spans="1:425" s="10" customFormat="1" x14ac:dyDescent="0.25">
      <c r="A90" s="68"/>
      <c r="B90" s="68"/>
      <c r="C90" s="37" t="s">
        <v>21</v>
      </c>
      <c r="D90" s="38" t="s">
        <v>0</v>
      </c>
      <c r="E90" s="71"/>
      <c r="F90" s="50">
        <v>350</v>
      </c>
      <c r="G90" s="8">
        <v>6</v>
      </c>
      <c r="H90" s="40">
        <f t="shared" si="3"/>
        <v>2100</v>
      </c>
      <c r="I90" s="27">
        <v>2</v>
      </c>
      <c r="J90" s="58">
        <v>5</v>
      </c>
      <c r="K90" s="27">
        <v>4</v>
      </c>
      <c r="L90" s="59">
        <v>5</v>
      </c>
    </row>
    <row r="91" spans="1:425" s="5" customFormat="1" x14ac:dyDescent="0.25">
      <c r="A91" s="68"/>
      <c r="B91" s="68"/>
      <c r="C91" s="34" t="s">
        <v>93</v>
      </c>
      <c r="D91" s="35" t="s">
        <v>0</v>
      </c>
      <c r="E91" s="74"/>
      <c r="F91" s="41"/>
      <c r="G91" s="24">
        <v>3</v>
      </c>
      <c r="H91" s="36">
        <f t="shared" si="3"/>
        <v>0</v>
      </c>
      <c r="I91" s="27"/>
      <c r="J91" s="58"/>
      <c r="K91" s="27"/>
      <c r="L91" s="59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  <c r="IX91" s="10"/>
      <c r="IY91" s="10"/>
      <c r="IZ91" s="10"/>
      <c r="JA91" s="10"/>
      <c r="JB91" s="10"/>
      <c r="JC91" s="10"/>
      <c r="JD91" s="10"/>
      <c r="JE91" s="10"/>
      <c r="JF91" s="10"/>
      <c r="JG91" s="10"/>
      <c r="JH91" s="10"/>
      <c r="JI91" s="10"/>
      <c r="JJ91" s="10"/>
      <c r="JK91" s="10"/>
      <c r="JL91" s="10"/>
      <c r="JM91" s="10"/>
      <c r="JN91" s="10"/>
      <c r="JO91" s="10"/>
      <c r="JP91" s="10"/>
      <c r="JQ91" s="10"/>
      <c r="JR91" s="10"/>
      <c r="JS91" s="10"/>
      <c r="JT91" s="10"/>
      <c r="JU91" s="10"/>
      <c r="JV91" s="10"/>
      <c r="JW91" s="10"/>
      <c r="JX91" s="10"/>
      <c r="JY91" s="10"/>
      <c r="JZ91" s="10"/>
      <c r="KA91" s="10"/>
      <c r="KB91" s="10"/>
      <c r="KC91" s="10"/>
      <c r="KD91" s="10"/>
      <c r="KE91" s="10"/>
      <c r="KF91" s="10"/>
      <c r="KG91" s="10"/>
      <c r="KH91" s="10"/>
      <c r="KI91" s="10"/>
      <c r="KJ91" s="10"/>
      <c r="KK91" s="10"/>
      <c r="KL91" s="10"/>
      <c r="KM91" s="10"/>
      <c r="KN91" s="10"/>
      <c r="KO91" s="10"/>
      <c r="KP91" s="10"/>
      <c r="KQ91" s="10"/>
      <c r="KR91" s="10"/>
      <c r="KS91" s="10"/>
      <c r="KT91" s="10"/>
      <c r="KU91" s="10"/>
      <c r="KV91" s="10"/>
      <c r="KW91" s="10"/>
      <c r="KX91" s="10"/>
      <c r="KY91" s="10"/>
      <c r="KZ91" s="10"/>
      <c r="LA91" s="10"/>
      <c r="LB91" s="10"/>
      <c r="LC91" s="10"/>
      <c r="LD91" s="10"/>
      <c r="LE91" s="10"/>
      <c r="LF91" s="10"/>
      <c r="LG91" s="10"/>
      <c r="LH91" s="10"/>
      <c r="LI91" s="10"/>
      <c r="LJ91" s="10"/>
      <c r="LK91" s="10"/>
      <c r="LL91" s="10"/>
      <c r="LM91" s="10"/>
      <c r="LN91" s="10"/>
      <c r="LO91" s="10"/>
      <c r="LP91" s="10"/>
      <c r="LQ91" s="10"/>
      <c r="LR91" s="10"/>
      <c r="LS91" s="10"/>
      <c r="LT91" s="10"/>
      <c r="LU91" s="10"/>
      <c r="LV91" s="10"/>
      <c r="LW91" s="10"/>
      <c r="LX91" s="10"/>
      <c r="LY91" s="10"/>
      <c r="LZ91" s="10"/>
      <c r="MA91" s="10"/>
      <c r="MB91" s="10"/>
      <c r="MC91" s="10"/>
      <c r="MD91" s="10"/>
      <c r="ME91" s="10"/>
      <c r="MF91" s="10"/>
      <c r="MG91" s="10"/>
      <c r="MH91" s="10"/>
      <c r="MI91" s="10"/>
      <c r="MJ91" s="10"/>
      <c r="MK91" s="10"/>
      <c r="ML91" s="10"/>
      <c r="MM91" s="10"/>
      <c r="MN91" s="10"/>
      <c r="MO91" s="10"/>
      <c r="MP91" s="10"/>
      <c r="MQ91" s="10"/>
      <c r="MR91" s="10"/>
      <c r="MS91" s="10"/>
      <c r="MT91" s="10"/>
      <c r="MU91" s="10"/>
      <c r="MV91" s="10"/>
      <c r="MW91" s="10"/>
      <c r="MX91" s="10"/>
      <c r="MY91" s="10"/>
      <c r="MZ91" s="10"/>
      <c r="NA91" s="10"/>
      <c r="NB91" s="10"/>
      <c r="NC91" s="10"/>
      <c r="ND91" s="10"/>
      <c r="NE91" s="10"/>
      <c r="NF91" s="10"/>
      <c r="NG91" s="10"/>
      <c r="NH91" s="10"/>
      <c r="NI91" s="10"/>
      <c r="NJ91" s="10"/>
      <c r="NK91" s="10"/>
      <c r="NL91" s="10"/>
      <c r="NM91" s="10"/>
      <c r="NN91" s="10"/>
      <c r="NO91" s="10"/>
      <c r="NP91" s="10"/>
      <c r="NQ91" s="10"/>
      <c r="NR91" s="10"/>
      <c r="NS91" s="10"/>
      <c r="NT91" s="10"/>
      <c r="NU91" s="10"/>
      <c r="NV91" s="10"/>
      <c r="NW91" s="10"/>
      <c r="NX91" s="10"/>
      <c r="NY91" s="10"/>
      <c r="NZ91" s="10"/>
      <c r="OA91" s="10"/>
      <c r="OB91" s="10"/>
      <c r="OC91" s="10"/>
      <c r="OD91" s="10"/>
      <c r="OE91" s="10"/>
      <c r="OF91" s="10"/>
      <c r="OG91" s="10"/>
      <c r="OH91" s="10"/>
      <c r="OI91" s="10"/>
      <c r="OJ91" s="10"/>
      <c r="OK91" s="10"/>
      <c r="OL91" s="10"/>
      <c r="OM91" s="10"/>
      <c r="ON91" s="10"/>
      <c r="OO91" s="10"/>
      <c r="OP91" s="10"/>
      <c r="OQ91" s="10"/>
      <c r="OR91" s="10"/>
      <c r="OS91" s="10"/>
      <c r="OT91" s="10"/>
      <c r="OU91" s="10"/>
      <c r="OV91" s="10"/>
      <c r="OW91" s="10"/>
      <c r="OX91" s="10"/>
      <c r="OY91" s="10"/>
      <c r="OZ91" s="10"/>
      <c r="PA91" s="10"/>
      <c r="PB91" s="10"/>
      <c r="PC91" s="10"/>
      <c r="PD91" s="10"/>
      <c r="PE91" s="10"/>
      <c r="PF91" s="10"/>
      <c r="PG91" s="10"/>
      <c r="PH91" s="10"/>
      <c r="PI91" s="10"/>
    </row>
    <row r="92" spans="1:425" s="5" customFormat="1" x14ac:dyDescent="0.25">
      <c r="A92" s="68"/>
      <c r="B92" s="68"/>
      <c r="C92" s="44" t="s">
        <v>97</v>
      </c>
      <c r="D92" s="45" t="s">
        <v>2</v>
      </c>
      <c r="E92" s="73"/>
      <c r="F92" s="51"/>
      <c r="G92" s="25">
        <v>159</v>
      </c>
      <c r="H92" s="36">
        <f t="shared" si="3"/>
        <v>0</v>
      </c>
      <c r="I92" s="27">
        <v>9</v>
      </c>
      <c r="J92" s="58"/>
      <c r="K92" s="27"/>
      <c r="L92" s="59">
        <v>15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  <c r="IW92" s="10"/>
      <c r="IX92" s="10"/>
      <c r="IY92" s="10"/>
      <c r="IZ92" s="10"/>
      <c r="JA92" s="10"/>
      <c r="JB92" s="10"/>
      <c r="JC92" s="10"/>
      <c r="JD92" s="10"/>
      <c r="JE92" s="10"/>
      <c r="JF92" s="10"/>
      <c r="JG92" s="10"/>
      <c r="JH92" s="10"/>
      <c r="JI92" s="10"/>
      <c r="JJ92" s="10"/>
      <c r="JK92" s="10"/>
      <c r="JL92" s="10"/>
      <c r="JM92" s="10"/>
      <c r="JN92" s="10"/>
      <c r="JO92" s="10"/>
      <c r="JP92" s="10"/>
      <c r="JQ92" s="10"/>
      <c r="JR92" s="10"/>
      <c r="JS92" s="10"/>
      <c r="JT92" s="10"/>
      <c r="JU92" s="10"/>
      <c r="JV92" s="10"/>
      <c r="JW92" s="10"/>
      <c r="JX92" s="10"/>
      <c r="JY92" s="10"/>
      <c r="JZ92" s="10"/>
      <c r="KA92" s="10"/>
      <c r="KB92" s="10"/>
      <c r="KC92" s="10"/>
      <c r="KD92" s="10"/>
      <c r="KE92" s="10"/>
      <c r="KF92" s="10"/>
      <c r="KG92" s="10"/>
      <c r="KH92" s="10"/>
      <c r="KI92" s="10"/>
      <c r="KJ92" s="10"/>
      <c r="KK92" s="10"/>
      <c r="KL92" s="10"/>
      <c r="KM92" s="10"/>
      <c r="KN92" s="10"/>
      <c r="KO92" s="10"/>
      <c r="KP92" s="10"/>
      <c r="KQ92" s="10"/>
      <c r="KR92" s="10"/>
      <c r="KS92" s="10"/>
      <c r="KT92" s="10"/>
      <c r="KU92" s="10"/>
      <c r="KV92" s="10"/>
      <c r="KW92" s="10"/>
      <c r="KX92" s="10"/>
      <c r="KY92" s="10"/>
      <c r="KZ92" s="10"/>
      <c r="LA92" s="10"/>
      <c r="LB92" s="10"/>
      <c r="LC92" s="10"/>
      <c r="LD92" s="10"/>
      <c r="LE92" s="10"/>
      <c r="LF92" s="10"/>
      <c r="LG92" s="10"/>
      <c r="LH92" s="10"/>
      <c r="LI92" s="10"/>
      <c r="LJ92" s="10"/>
      <c r="LK92" s="10"/>
      <c r="LL92" s="10"/>
      <c r="LM92" s="10"/>
      <c r="LN92" s="10"/>
      <c r="LO92" s="10"/>
      <c r="LP92" s="10"/>
      <c r="LQ92" s="10"/>
      <c r="LR92" s="10"/>
      <c r="LS92" s="10"/>
      <c r="LT92" s="10"/>
      <c r="LU92" s="10"/>
      <c r="LV92" s="10"/>
      <c r="LW92" s="10"/>
      <c r="LX92" s="10"/>
      <c r="LY92" s="10"/>
      <c r="LZ92" s="10"/>
      <c r="MA92" s="10"/>
      <c r="MB92" s="10"/>
      <c r="MC92" s="10"/>
      <c r="MD92" s="10"/>
      <c r="ME92" s="10"/>
      <c r="MF92" s="10"/>
      <c r="MG92" s="10"/>
      <c r="MH92" s="10"/>
      <c r="MI92" s="10"/>
      <c r="MJ92" s="10"/>
      <c r="MK92" s="10"/>
      <c r="ML92" s="10"/>
      <c r="MM92" s="10"/>
      <c r="MN92" s="10"/>
      <c r="MO92" s="10"/>
      <c r="MP92" s="10"/>
      <c r="MQ92" s="10"/>
      <c r="MR92" s="10"/>
      <c r="MS92" s="10"/>
      <c r="MT92" s="10"/>
      <c r="MU92" s="10"/>
      <c r="MV92" s="10"/>
      <c r="MW92" s="10"/>
      <c r="MX92" s="10"/>
      <c r="MY92" s="10"/>
      <c r="MZ92" s="10"/>
      <c r="NA92" s="10"/>
      <c r="NB92" s="10"/>
      <c r="NC92" s="10"/>
      <c r="ND92" s="10"/>
      <c r="NE92" s="10"/>
      <c r="NF92" s="10"/>
      <c r="NG92" s="10"/>
      <c r="NH92" s="10"/>
      <c r="NI92" s="10"/>
      <c r="NJ92" s="10"/>
      <c r="NK92" s="10"/>
      <c r="NL92" s="10"/>
      <c r="NM92" s="10"/>
      <c r="NN92" s="10"/>
      <c r="NO92" s="10"/>
      <c r="NP92" s="10"/>
      <c r="NQ92" s="10"/>
      <c r="NR92" s="10"/>
      <c r="NS92" s="10"/>
      <c r="NT92" s="10"/>
      <c r="NU92" s="10"/>
      <c r="NV92" s="10"/>
      <c r="NW92" s="10"/>
      <c r="NX92" s="10"/>
      <c r="NY92" s="10"/>
      <c r="NZ92" s="10"/>
      <c r="OA92" s="10"/>
      <c r="OB92" s="10"/>
      <c r="OC92" s="10"/>
      <c r="OD92" s="10"/>
      <c r="OE92" s="10"/>
      <c r="OF92" s="10"/>
      <c r="OG92" s="10"/>
      <c r="OH92" s="10"/>
      <c r="OI92" s="10"/>
      <c r="OJ92" s="10"/>
      <c r="OK92" s="10"/>
      <c r="OL92" s="10"/>
      <c r="OM92" s="10"/>
      <c r="ON92" s="10"/>
      <c r="OO92" s="10"/>
      <c r="OP92" s="10"/>
      <c r="OQ92" s="10"/>
      <c r="OR92" s="10"/>
      <c r="OS92" s="10"/>
      <c r="OT92" s="10"/>
      <c r="OU92" s="10"/>
      <c r="OV92" s="10"/>
      <c r="OW92" s="10"/>
      <c r="OX92" s="10"/>
      <c r="OY92" s="10"/>
      <c r="OZ92" s="10"/>
      <c r="PA92" s="10"/>
      <c r="PB92" s="10"/>
      <c r="PC92" s="10"/>
      <c r="PD92" s="10"/>
      <c r="PE92" s="10"/>
      <c r="PF92" s="10"/>
      <c r="PG92" s="10"/>
      <c r="PH92" s="10"/>
      <c r="PI92" s="10"/>
    </row>
    <row r="93" spans="1:425" s="5" customFormat="1" x14ac:dyDescent="0.25">
      <c r="A93" s="68"/>
      <c r="B93" s="68"/>
      <c r="C93" s="44" t="s">
        <v>96</v>
      </c>
      <c r="D93" s="45" t="s">
        <v>2</v>
      </c>
      <c r="E93" s="73"/>
      <c r="F93" s="51"/>
      <c r="G93" s="25">
        <v>200</v>
      </c>
      <c r="H93" s="36">
        <f t="shared" si="3"/>
        <v>0</v>
      </c>
      <c r="I93" s="27"/>
      <c r="J93" s="58"/>
      <c r="K93" s="27"/>
      <c r="L93" s="59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  <c r="IX93" s="10"/>
      <c r="IY93" s="10"/>
      <c r="IZ93" s="10"/>
      <c r="JA93" s="10"/>
      <c r="JB93" s="10"/>
      <c r="JC93" s="10"/>
      <c r="JD93" s="10"/>
      <c r="JE93" s="10"/>
      <c r="JF93" s="10"/>
      <c r="JG93" s="10"/>
      <c r="JH93" s="10"/>
      <c r="JI93" s="10"/>
      <c r="JJ93" s="10"/>
      <c r="JK93" s="10"/>
      <c r="JL93" s="10"/>
      <c r="JM93" s="10"/>
      <c r="JN93" s="10"/>
      <c r="JO93" s="10"/>
      <c r="JP93" s="10"/>
      <c r="JQ93" s="10"/>
      <c r="JR93" s="10"/>
      <c r="JS93" s="10"/>
      <c r="JT93" s="10"/>
      <c r="JU93" s="10"/>
      <c r="JV93" s="10"/>
      <c r="JW93" s="10"/>
      <c r="JX93" s="10"/>
      <c r="JY93" s="10"/>
      <c r="JZ93" s="10"/>
      <c r="KA93" s="10"/>
      <c r="KB93" s="10"/>
      <c r="KC93" s="10"/>
      <c r="KD93" s="10"/>
      <c r="KE93" s="10"/>
      <c r="KF93" s="10"/>
      <c r="KG93" s="10"/>
      <c r="KH93" s="10"/>
      <c r="KI93" s="10"/>
      <c r="KJ93" s="10"/>
      <c r="KK93" s="10"/>
      <c r="KL93" s="10"/>
      <c r="KM93" s="10"/>
      <c r="KN93" s="10"/>
      <c r="KO93" s="10"/>
      <c r="KP93" s="10"/>
      <c r="KQ93" s="10"/>
      <c r="KR93" s="10"/>
      <c r="KS93" s="10"/>
      <c r="KT93" s="10"/>
      <c r="KU93" s="10"/>
      <c r="KV93" s="10"/>
      <c r="KW93" s="10"/>
      <c r="KX93" s="10"/>
      <c r="KY93" s="10"/>
      <c r="KZ93" s="10"/>
      <c r="LA93" s="10"/>
      <c r="LB93" s="10"/>
      <c r="LC93" s="10"/>
      <c r="LD93" s="10"/>
      <c r="LE93" s="10"/>
      <c r="LF93" s="10"/>
      <c r="LG93" s="10"/>
      <c r="LH93" s="10"/>
      <c r="LI93" s="10"/>
      <c r="LJ93" s="10"/>
      <c r="LK93" s="10"/>
      <c r="LL93" s="10"/>
      <c r="LM93" s="10"/>
      <c r="LN93" s="10"/>
      <c r="LO93" s="10"/>
      <c r="LP93" s="10"/>
      <c r="LQ93" s="10"/>
      <c r="LR93" s="10"/>
      <c r="LS93" s="10"/>
      <c r="LT93" s="10"/>
      <c r="LU93" s="10"/>
      <c r="LV93" s="10"/>
      <c r="LW93" s="10"/>
      <c r="LX93" s="10"/>
      <c r="LY93" s="10"/>
      <c r="LZ93" s="10"/>
      <c r="MA93" s="10"/>
      <c r="MB93" s="10"/>
      <c r="MC93" s="10"/>
      <c r="MD93" s="10"/>
      <c r="ME93" s="10"/>
      <c r="MF93" s="10"/>
      <c r="MG93" s="10"/>
      <c r="MH93" s="10"/>
      <c r="MI93" s="10"/>
      <c r="MJ93" s="10"/>
      <c r="MK93" s="10"/>
      <c r="ML93" s="10"/>
      <c r="MM93" s="10"/>
      <c r="MN93" s="10"/>
      <c r="MO93" s="10"/>
      <c r="MP93" s="10"/>
      <c r="MQ93" s="10"/>
      <c r="MR93" s="10"/>
      <c r="MS93" s="10"/>
      <c r="MT93" s="10"/>
      <c r="MU93" s="10"/>
      <c r="MV93" s="10"/>
      <c r="MW93" s="10"/>
      <c r="MX93" s="10"/>
      <c r="MY93" s="10"/>
      <c r="MZ93" s="10"/>
      <c r="NA93" s="10"/>
      <c r="NB93" s="10"/>
      <c r="NC93" s="10"/>
      <c r="ND93" s="10"/>
      <c r="NE93" s="10"/>
      <c r="NF93" s="10"/>
      <c r="NG93" s="10"/>
      <c r="NH93" s="10"/>
      <c r="NI93" s="10"/>
      <c r="NJ93" s="10"/>
      <c r="NK93" s="10"/>
      <c r="NL93" s="10"/>
      <c r="NM93" s="10"/>
      <c r="NN93" s="10"/>
      <c r="NO93" s="10"/>
      <c r="NP93" s="10"/>
      <c r="NQ93" s="10"/>
      <c r="NR93" s="10"/>
      <c r="NS93" s="10"/>
      <c r="NT93" s="10"/>
      <c r="NU93" s="10"/>
      <c r="NV93" s="10"/>
      <c r="NW93" s="10"/>
      <c r="NX93" s="10"/>
      <c r="NY93" s="10"/>
      <c r="NZ93" s="10"/>
      <c r="OA93" s="10"/>
      <c r="OB93" s="10"/>
      <c r="OC93" s="10"/>
      <c r="OD93" s="10"/>
      <c r="OE93" s="10"/>
      <c r="OF93" s="10"/>
      <c r="OG93" s="10"/>
      <c r="OH93" s="10"/>
      <c r="OI93" s="10"/>
      <c r="OJ93" s="10"/>
      <c r="OK93" s="10"/>
      <c r="OL93" s="10"/>
      <c r="OM93" s="10"/>
      <c r="ON93" s="10"/>
      <c r="OO93" s="10"/>
      <c r="OP93" s="10"/>
      <c r="OQ93" s="10"/>
      <c r="OR93" s="10"/>
      <c r="OS93" s="10"/>
      <c r="OT93" s="10"/>
      <c r="OU93" s="10"/>
      <c r="OV93" s="10"/>
      <c r="OW93" s="10"/>
      <c r="OX93" s="10"/>
      <c r="OY93" s="10"/>
      <c r="OZ93" s="10"/>
      <c r="PA93" s="10"/>
      <c r="PB93" s="10"/>
      <c r="PC93" s="10"/>
      <c r="PD93" s="10"/>
      <c r="PE93" s="10"/>
      <c r="PF93" s="10"/>
      <c r="PG93" s="10"/>
      <c r="PH93" s="10"/>
      <c r="PI93" s="10"/>
    </row>
    <row r="94" spans="1:425" s="5" customFormat="1" x14ac:dyDescent="0.25">
      <c r="A94" s="68"/>
      <c r="B94" s="68"/>
      <c r="C94" s="34" t="s">
        <v>87</v>
      </c>
      <c r="D94" s="35" t="s">
        <v>9</v>
      </c>
      <c r="E94" s="74"/>
      <c r="F94" s="51"/>
      <c r="G94" s="24">
        <v>1</v>
      </c>
      <c r="H94" s="36">
        <f t="shared" si="3"/>
        <v>0</v>
      </c>
      <c r="I94" s="27"/>
      <c r="J94" s="58"/>
      <c r="K94" s="27"/>
      <c r="L94" s="59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  <c r="IW94" s="10"/>
      <c r="IX94" s="10"/>
      <c r="IY94" s="10"/>
      <c r="IZ94" s="10"/>
      <c r="JA94" s="10"/>
      <c r="JB94" s="10"/>
      <c r="JC94" s="10"/>
      <c r="JD94" s="10"/>
      <c r="JE94" s="10"/>
      <c r="JF94" s="10"/>
      <c r="JG94" s="10"/>
      <c r="JH94" s="10"/>
      <c r="JI94" s="10"/>
      <c r="JJ94" s="10"/>
      <c r="JK94" s="10"/>
      <c r="JL94" s="10"/>
      <c r="JM94" s="10"/>
      <c r="JN94" s="10"/>
      <c r="JO94" s="10"/>
      <c r="JP94" s="10"/>
      <c r="JQ94" s="10"/>
      <c r="JR94" s="10"/>
      <c r="JS94" s="10"/>
      <c r="JT94" s="10"/>
      <c r="JU94" s="10"/>
      <c r="JV94" s="10"/>
      <c r="JW94" s="10"/>
      <c r="JX94" s="10"/>
      <c r="JY94" s="10"/>
      <c r="JZ94" s="10"/>
      <c r="KA94" s="10"/>
      <c r="KB94" s="10"/>
      <c r="KC94" s="10"/>
      <c r="KD94" s="10"/>
      <c r="KE94" s="10"/>
      <c r="KF94" s="10"/>
      <c r="KG94" s="10"/>
      <c r="KH94" s="10"/>
      <c r="KI94" s="10"/>
      <c r="KJ94" s="10"/>
      <c r="KK94" s="10"/>
      <c r="KL94" s="10"/>
      <c r="KM94" s="10"/>
      <c r="KN94" s="10"/>
      <c r="KO94" s="10"/>
      <c r="KP94" s="10"/>
      <c r="KQ94" s="10"/>
      <c r="KR94" s="10"/>
      <c r="KS94" s="10"/>
      <c r="KT94" s="10"/>
      <c r="KU94" s="10"/>
      <c r="KV94" s="10"/>
      <c r="KW94" s="10"/>
      <c r="KX94" s="10"/>
      <c r="KY94" s="10"/>
      <c r="KZ94" s="10"/>
      <c r="LA94" s="10"/>
      <c r="LB94" s="10"/>
      <c r="LC94" s="10"/>
      <c r="LD94" s="10"/>
      <c r="LE94" s="10"/>
      <c r="LF94" s="10"/>
      <c r="LG94" s="10"/>
      <c r="LH94" s="10"/>
      <c r="LI94" s="10"/>
      <c r="LJ94" s="10"/>
      <c r="LK94" s="10"/>
      <c r="LL94" s="10"/>
      <c r="LM94" s="10"/>
      <c r="LN94" s="10"/>
      <c r="LO94" s="10"/>
      <c r="LP94" s="10"/>
      <c r="LQ94" s="10"/>
      <c r="LR94" s="10"/>
      <c r="LS94" s="10"/>
      <c r="LT94" s="10"/>
      <c r="LU94" s="10"/>
      <c r="LV94" s="10"/>
      <c r="LW94" s="10"/>
      <c r="LX94" s="10"/>
      <c r="LY94" s="10"/>
      <c r="LZ94" s="10"/>
      <c r="MA94" s="10"/>
      <c r="MB94" s="10"/>
      <c r="MC94" s="10"/>
      <c r="MD94" s="10"/>
      <c r="ME94" s="10"/>
      <c r="MF94" s="10"/>
      <c r="MG94" s="10"/>
      <c r="MH94" s="10"/>
      <c r="MI94" s="10"/>
      <c r="MJ94" s="10"/>
      <c r="MK94" s="10"/>
      <c r="ML94" s="10"/>
      <c r="MM94" s="10"/>
      <c r="MN94" s="10"/>
      <c r="MO94" s="10"/>
      <c r="MP94" s="10"/>
      <c r="MQ94" s="10"/>
      <c r="MR94" s="10"/>
      <c r="MS94" s="10"/>
      <c r="MT94" s="10"/>
      <c r="MU94" s="10"/>
      <c r="MV94" s="10"/>
      <c r="MW94" s="10"/>
      <c r="MX94" s="10"/>
      <c r="MY94" s="10"/>
      <c r="MZ94" s="10"/>
      <c r="NA94" s="10"/>
      <c r="NB94" s="10"/>
      <c r="NC94" s="10"/>
      <c r="ND94" s="10"/>
      <c r="NE94" s="10"/>
      <c r="NF94" s="10"/>
      <c r="NG94" s="10"/>
      <c r="NH94" s="10"/>
      <c r="NI94" s="10"/>
      <c r="NJ94" s="10"/>
      <c r="NK94" s="10"/>
      <c r="NL94" s="10"/>
      <c r="NM94" s="10"/>
      <c r="NN94" s="10"/>
      <c r="NO94" s="10"/>
      <c r="NP94" s="10"/>
      <c r="NQ94" s="10"/>
      <c r="NR94" s="10"/>
      <c r="NS94" s="10"/>
      <c r="NT94" s="10"/>
      <c r="NU94" s="10"/>
      <c r="NV94" s="10"/>
      <c r="NW94" s="10"/>
      <c r="NX94" s="10"/>
      <c r="NY94" s="10"/>
      <c r="NZ94" s="10"/>
      <c r="OA94" s="10"/>
      <c r="OB94" s="10"/>
      <c r="OC94" s="10"/>
      <c r="OD94" s="10"/>
      <c r="OE94" s="10"/>
      <c r="OF94" s="10"/>
      <c r="OG94" s="10"/>
      <c r="OH94" s="10"/>
      <c r="OI94" s="10"/>
      <c r="OJ94" s="10"/>
      <c r="OK94" s="10"/>
      <c r="OL94" s="10"/>
      <c r="OM94" s="10"/>
      <c r="ON94" s="10"/>
      <c r="OO94" s="10"/>
      <c r="OP94" s="10"/>
      <c r="OQ94" s="10"/>
      <c r="OR94" s="10"/>
      <c r="OS94" s="10"/>
      <c r="OT94" s="10"/>
      <c r="OU94" s="10"/>
      <c r="OV94" s="10"/>
      <c r="OW94" s="10"/>
      <c r="OX94" s="10"/>
      <c r="OY94" s="10"/>
      <c r="OZ94" s="10"/>
      <c r="PA94" s="10"/>
      <c r="PB94" s="10"/>
      <c r="PC94" s="10"/>
      <c r="PD94" s="10"/>
      <c r="PE94" s="10"/>
      <c r="PF94" s="10"/>
      <c r="PG94" s="10"/>
      <c r="PH94" s="10"/>
      <c r="PI94" s="10"/>
    </row>
    <row r="95" spans="1:425" s="10" customFormat="1" x14ac:dyDescent="0.25">
      <c r="A95" s="68"/>
      <c r="B95" s="68"/>
      <c r="C95" s="37" t="s">
        <v>27</v>
      </c>
      <c r="D95" s="38" t="s">
        <v>9</v>
      </c>
      <c r="E95" s="71"/>
      <c r="F95" s="50">
        <v>106</v>
      </c>
      <c r="G95" s="8">
        <v>0</v>
      </c>
      <c r="H95" s="40">
        <f t="shared" si="3"/>
        <v>0</v>
      </c>
      <c r="I95" s="27">
        <v>2</v>
      </c>
      <c r="J95" s="58">
        <v>4</v>
      </c>
      <c r="K95" s="27">
        <v>4</v>
      </c>
      <c r="L95" s="59"/>
    </row>
    <row r="96" spans="1:425" s="10" customFormat="1" x14ac:dyDescent="0.25">
      <c r="A96" s="68"/>
      <c r="B96" s="68"/>
      <c r="C96" s="37" t="s">
        <v>7</v>
      </c>
      <c r="D96" s="38" t="s">
        <v>0</v>
      </c>
      <c r="E96" s="71"/>
      <c r="F96" s="50">
        <v>135</v>
      </c>
      <c r="G96" s="8">
        <v>29</v>
      </c>
      <c r="H96" s="40">
        <f t="shared" si="3"/>
        <v>3915</v>
      </c>
      <c r="I96" s="27">
        <v>1</v>
      </c>
      <c r="J96" s="58">
        <v>2</v>
      </c>
      <c r="K96" s="27">
        <v>1</v>
      </c>
      <c r="L96" s="59">
        <v>1</v>
      </c>
    </row>
    <row r="97" spans="1:425" s="10" customFormat="1" x14ac:dyDescent="0.25">
      <c r="A97" s="68"/>
      <c r="B97" s="68"/>
      <c r="C97" s="37" t="s">
        <v>186</v>
      </c>
      <c r="D97" s="38" t="s">
        <v>0</v>
      </c>
      <c r="E97" s="71"/>
      <c r="F97" s="50">
        <v>35</v>
      </c>
      <c r="G97" s="8">
        <v>24</v>
      </c>
      <c r="H97" s="40">
        <f t="shared" si="3"/>
        <v>840</v>
      </c>
      <c r="I97" s="27"/>
      <c r="J97" s="58">
        <v>3</v>
      </c>
      <c r="K97" s="27">
        <v>4</v>
      </c>
      <c r="L97" s="59">
        <v>2</v>
      </c>
    </row>
    <row r="98" spans="1:425" s="10" customFormat="1" x14ac:dyDescent="0.25">
      <c r="A98" s="68"/>
      <c r="B98" s="68"/>
      <c r="C98" s="37" t="s">
        <v>13</v>
      </c>
      <c r="D98" s="38" t="s">
        <v>12</v>
      </c>
      <c r="E98" s="71"/>
      <c r="F98" s="50">
        <v>170</v>
      </c>
      <c r="G98" s="8">
        <v>35</v>
      </c>
      <c r="H98" s="40">
        <f t="shared" si="3"/>
        <v>5950</v>
      </c>
      <c r="I98" s="27">
        <v>13</v>
      </c>
      <c r="J98" s="58">
        <v>38</v>
      </c>
      <c r="K98" s="27">
        <v>57</v>
      </c>
      <c r="L98" s="59">
        <v>48</v>
      </c>
    </row>
    <row r="99" spans="1:425" s="10" customFormat="1" x14ac:dyDescent="0.25">
      <c r="A99" s="68"/>
      <c r="B99" s="68"/>
      <c r="C99" s="37" t="s">
        <v>199</v>
      </c>
      <c r="D99" s="38" t="s">
        <v>2</v>
      </c>
      <c r="E99" s="71"/>
      <c r="F99" s="50">
        <v>45</v>
      </c>
      <c r="G99" s="8">
        <v>125</v>
      </c>
      <c r="H99" s="40">
        <f t="shared" si="3"/>
        <v>5625</v>
      </c>
      <c r="I99" s="27">
        <v>2</v>
      </c>
      <c r="J99" s="58">
        <v>4</v>
      </c>
      <c r="K99" s="27">
        <v>9</v>
      </c>
      <c r="L99" s="59">
        <v>2</v>
      </c>
    </row>
    <row r="100" spans="1:425" s="10" customFormat="1" x14ac:dyDescent="0.25">
      <c r="A100" s="68"/>
      <c r="B100" s="68"/>
      <c r="C100" s="37" t="s">
        <v>188</v>
      </c>
      <c r="D100" s="38" t="s">
        <v>2</v>
      </c>
      <c r="E100" s="71"/>
      <c r="F100" s="50">
        <v>42</v>
      </c>
      <c r="G100" s="8">
        <v>4</v>
      </c>
      <c r="H100" s="40">
        <f t="shared" si="3"/>
        <v>168</v>
      </c>
      <c r="I100" s="27">
        <v>1</v>
      </c>
      <c r="J100" s="58">
        <v>2</v>
      </c>
      <c r="K100" s="27">
        <v>10</v>
      </c>
      <c r="L100" s="59">
        <v>1</v>
      </c>
    </row>
    <row r="101" spans="1:425" s="10" customFormat="1" x14ac:dyDescent="0.25">
      <c r="A101" s="68"/>
      <c r="B101" s="68"/>
      <c r="C101" s="37" t="s">
        <v>14</v>
      </c>
      <c r="D101" s="38" t="s">
        <v>2</v>
      </c>
      <c r="E101" s="71"/>
      <c r="F101" s="50">
        <v>66</v>
      </c>
      <c r="G101" s="8">
        <v>170</v>
      </c>
      <c r="H101" s="40">
        <f t="shared" si="3"/>
        <v>11220</v>
      </c>
      <c r="I101" s="27">
        <v>2</v>
      </c>
      <c r="J101" s="58">
        <v>5</v>
      </c>
      <c r="K101" s="27">
        <v>9</v>
      </c>
      <c r="L101" s="59">
        <v>3</v>
      </c>
    </row>
    <row r="102" spans="1:425" s="5" customFormat="1" x14ac:dyDescent="0.25">
      <c r="A102" s="68"/>
      <c r="B102" s="68"/>
      <c r="C102" s="44" t="s">
        <v>110</v>
      </c>
      <c r="D102" s="45" t="s">
        <v>0</v>
      </c>
      <c r="E102" s="73"/>
      <c r="F102" s="51"/>
      <c r="G102" s="24">
        <v>2</v>
      </c>
      <c r="H102" s="36">
        <f t="shared" si="3"/>
        <v>0</v>
      </c>
      <c r="I102" s="27"/>
      <c r="J102" s="58"/>
      <c r="K102" s="27"/>
      <c r="L102" s="59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  <c r="IW102" s="10"/>
      <c r="IX102" s="10"/>
      <c r="IY102" s="10"/>
      <c r="IZ102" s="10"/>
      <c r="JA102" s="10"/>
      <c r="JB102" s="10"/>
      <c r="JC102" s="10"/>
      <c r="JD102" s="10"/>
      <c r="JE102" s="10"/>
      <c r="JF102" s="10"/>
      <c r="JG102" s="10"/>
      <c r="JH102" s="10"/>
      <c r="JI102" s="10"/>
      <c r="JJ102" s="10"/>
      <c r="JK102" s="10"/>
      <c r="JL102" s="10"/>
      <c r="JM102" s="10"/>
      <c r="JN102" s="10"/>
      <c r="JO102" s="10"/>
      <c r="JP102" s="10"/>
      <c r="JQ102" s="10"/>
      <c r="JR102" s="10"/>
      <c r="JS102" s="10"/>
      <c r="JT102" s="10"/>
      <c r="JU102" s="10"/>
      <c r="JV102" s="10"/>
      <c r="JW102" s="10"/>
      <c r="JX102" s="10"/>
      <c r="JY102" s="10"/>
      <c r="JZ102" s="10"/>
      <c r="KA102" s="10"/>
      <c r="KB102" s="10"/>
      <c r="KC102" s="10"/>
      <c r="KD102" s="10"/>
      <c r="KE102" s="10"/>
      <c r="KF102" s="10"/>
      <c r="KG102" s="10"/>
      <c r="KH102" s="10"/>
      <c r="KI102" s="10"/>
      <c r="KJ102" s="10"/>
      <c r="KK102" s="10"/>
      <c r="KL102" s="10"/>
      <c r="KM102" s="10"/>
      <c r="KN102" s="10"/>
      <c r="KO102" s="10"/>
      <c r="KP102" s="10"/>
      <c r="KQ102" s="10"/>
      <c r="KR102" s="10"/>
      <c r="KS102" s="10"/>
      <c r="KT102" s="10"/>
      <c r="KU102" s="10"/>
      <c r="KV102" s="10"/>
      <c r="KW102" s="10"/>
      <c r="KX102" s="10"/>
      <c r="KY102" s="10"/>
      <c r="KZ102" s="10"/>
      <c r="LA102" s="10"/>
      <c r="LB102" s="10"/>
      <c r="LC102" s="10"/>
      <c r="LD102" s="10"/>
      <c r="LE102" s="10"/>
      <c r="LF102" s="10"/>
      <c r="LG102" s="10"/>
      <c r="LH102" s="10"/>
      <c r="LI102" s="10"/>
      <c r="LJ102" s="10"/>
      <c r="LK102" s="10"/>
      <c r="LL102" s="10"/>
      <c r="LM102" s="10"/>
      <c r="LN102" s="10"/>
      <c r="LO102" s="10"/>
      <c r="LP102" s="10"/>
      <c r="LQ102" s="10"/>
      <c r="LR102" s="10"/>
      <c r="LS102" s="10"/>
      <c r="LT102" s="10"/>
      <c r="LU102" s="10"/>
      <c r="LV102" s="10"/>
      <c r="LW102" s="10"/>
      <c r="LX102" s="10"/>
      <c r="LY102" s="10"/>
      <c r="LZ102" s="10"/>
      <c r="MA102" s="10"/>
      <c r="MB102" s="10"/>
      <c r="MC102" s="10"/>
      <c r="MD102" s="10"/>
      <c r="ME102" s="10"/>
      <c r="MF102" s="10"/>
      <c r="MG102" s="10"/>
      <c r="MH102" s="10"/>
      <c r="MI102" s="10"/>
      <c r="MJ102" s="10"/>
      <c r="MK102" s="10"/>
      <c r="ML102" s="10"/>
      <c r="MM102" s="10"/>
      <c r="MN102" s="10"/>
      <c r="MO102" s="10"/>
      <c r="MP102" s="10"/>
      <c r="MQ102" s="10"/>
      <c r="MR102" s="10"/>
      <c r="MS102" s="10"/>
      <c r="MT102" s="10"/>
      <c r="MU102" s="10"/>
      <c r="MV102" s="10"/>
      <c r="MW102" s="10"/>
      <c r="MX102" s="10"/>
      <c r="MY102" s="10"/>
      <c r="MZ102" s="10"/>
      <c r="NA102" s="10"/>
      <c r="NB102" s="10"/>
      <c r="NC102" s="10"/>
      <c r="ND102" s="10"/>
      <c r="NE102" s="10"/>
      <c r="NF102" s="10"/>
      <c r="NG102" s="10"/>
      <c r="NH102" s="10"/>
      <c r="NI102" s="10"/>
      <c r="NJ102" s="10"/>
      <c r="NK102" s="10"/>
      <c r="NL102" s="10"/>
      <c r="NM102" s="10"/>
      <c r="NN102" s="10"/>
      <c r="NO102" s="10"/>
      <c r="NP102" s="10"/>
      <c r="NQ102" s="10"/>
      <c r="NR102" s="10"/>
      <c r="NS102" s="10"/>
      <c r="NT102" s="10"/>
      <c r="NU102" s="10"/>
      <c r="NV102" s="10"/>
      <c r="NW102" s="10"/>
      <c r="NX102" s="10"/>
      <c r="NY102" s="10"/>
      <c r="NZ102" s="10"/>
      <c r="OA102" s="10"/>
      <c r="OB102" s="10"/>
      <c r="OC102" s="10"/>
      <c r="OD102" s="10"/>
      <c r="OE102" s="10"/>
      <c r="OF102" s="10"/>
      <c r="OG102" s="10"/>
      <c r="OH102" s="10"/>
      <c r="OI102" s="10"/>
      <c r="OJ102" s="10"/>
      <c r="OK102" s="10"/>
      <c r="OL102" s="10"/>
      <c r="OM102" s="10"/>
      <c r="ON102" s="10"/>
      <c r="OO102" s="10"/>
      <c r="OP102" s="10"/>
      <c r="OQ102" s="10"/>
      <c r="OR102" s="10"/>
      <c r="OS102" s="10"/>
      <c r="OT102" s="10"/>
      <c r="OU102" s="10"/>
      <c r="OV102" s="10"/>
      <c r="OW102" s="10"/>
      <c r="OX102" s="10"/>
      <c r="OY102" s="10"/>
      <c r="OZ102" s="10"/>
      <c r="PA102" s="10"/>
      <c r="PB102" s="10"/>
      <c r="PC102" s="10"/>
      <c r="PD102" s="10"/>
      <c r="PE102" s="10"/>
      <c r="PF102" s="10"/>
      <c r="PG102" s="10"/>
      <c r="PH102" s="10"/>
      <c r="PI102" s="10"/>
    </row>
    <row r="103" spans="1:425" s="5" customFormat="1" ht="14.25" customHeight="1" x14ac:dyDescent="0.25">
      <c r="A103" s="68"/>
      <c r="B103" s="68"/>
      <c r="C103" s="44" t="s">
        <v>8</v>
      </c>
      <c r="D103" s="45" t="s">
        <v>23</v>
      </c>
      <c r="E103" s="73"/>
      <c r="F103" s="51"/>
      <c r="G103" s="24">
        <v>20</v>
      </c>
      <c r="H103" s="36">
        <f t="shared" si="3"/>
        <v>0</v>
      </c>
      <c r="I103" s="27"/>
      <c r="J103" s="58"/>
      <c r="K103" s="27"/>
      <c r="L103" s="59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  <c r="IW103" s="10"/>
      <c r="IX103" s="10"/>
      <c r="IY103" s="10"/>
      <c r="IZ103" s="10"/>
      <c r="JA103" s="10"/>
      <c r="JB103" s="10"/>
      <c r="JC103" s="10"/>
      <c r="JD103" s="10"/>
      <c r="JE103" s="10"/>
      <c r="JF103" s="10"/>
      <c r="JG103" s="10"/>
      <c r="JH103" s="10"/>
      <c r="JI103" s="10"/>
      <c r="JJ103" s="10"/>
      <c r="JK103" s="10"/>
      <c r="JL103" s="10"/>
      <c r="JM103" s="10"/>
      <c r="JN103" s="10"/>
      <c r="JO103" s="10"/>
      <c r="JP103" s="10"/>
      <c r="JQ103" s="10"/>
      <c r="JR103" s="10"/>
      <c r="JS103" s="10"/>
      <c r="JT103" s="10"/>
      <c r="JU103" s="10"/>
      <c r="JV103" s="10"/>
      <c r="JW103" s="10"/>
      <c r="JX103" s="10"/>
      <c r="JY103" s="10"/>
      <c r="JZ103" s="10"/>
      <c r="KA103" s="10"/>
      <c r="KB103" s="10"/>
      <c r="KC103" s="10"/>
      <c r="KD103" s="10"/>
      <c r="KE103" s="10"/>
      <c r="KF103" s="10"/>
      <c r="KG103" s="10"/>
      <c r="KH103" s="10"/>
      <c r="KI103" s="10"/>
      <c r="KJ103" s="10"/>
      <c r="KK103" s="10"/>
      <c r="KL103" s="10"/>
      <c r="KM103" s="10"/>
      <c r="KN103" s="10"/>
      <c r="KO103" s="10"/>
      <c r="KP103" s="10"/>
      <c r="KQ103" s="10"/>
      <c r="KR103" s="10"/>
      <c r="KS103" s="10"/>
      <c r="KT103" s="10"/>
      <c r="KU103" s="10"/>
      <c r="KV103" s="10"/>
      <c r="KW103" s="10"/>
      <c r="KX103" s="10"/>
      <c r="KY103" s="10"/>
      <c r="KZ103" s="10"/>
      <c r="LA103" s="10"/>
      <c r="LB103" s="10"/>
      <c r="LC103" s="10"/>
      <c r="LD103" s="10"/>
      <c r="LE103" s="10"/>
      <c r="LF103" s="10"/>
      <c r="LG103" s="10"/>
      <c r="LH103" s="10"/>
      <c r="LI103" s="10"/>
      <c r="LJ103" s="10"/>
      <c r="LK103" s="10"/>
      <c r="LL103" s="10"/>
      <c r="LM103" s="10"/>
      <c r="LN103" s="10"/>
      <c r="LO103" s="10"/>
      <c r="LP103" s="10"/>
      <c r="LQ103" s="10"/>
      <c r="LR103" s="10"/>
      <c r="LS103" s="10"/>
      <c r="LT103" s="10"/>
      <c r="LU103" s="10"/>
      <c r="LV103" s="10"/>
      <c r="LW103" s="10"/>
      <c r="LX103" s="10"/>
      <c r="LY103" s="10"/>
      <c r="LZ103" s="10"/>
      <c r="MA103" s="10"/>
      <c r="MB103" s="10"/>
      <c r="MC103" s="10"/>
      <c r="MD103" s="10"/>
      <c r="ME103" s="10"/>
      <c r="MF103" s="10"/>
      <c r="MG103" s="10"/>
      <c r="MH103" s="10"/>
      <c r="MI103" s="10"/>
      <c r="MJ103" s="10"/>
      <c r="MK103" s="10"/>
      <c r="ML103" s="10"/>
      <c r="MM103" s="10"/>
      <c r="MN103" s="10"/>
      <c r="MO103" s="10"/>
      <c r="MP103" s="10"/>
      <c r="MQ103" s="10"/>
      <c r="MR103" s="10"/>
      <c r="MS103" s="10"/>
      <c r="MT103" s="10"/>
      <c r="MU103" s="10"/>
      <c r="MV103" s="10"/>
      <c r="MW103" s="10"/>
      <c r="MX103" s="10"/>
      <c r="MY103" s="10"/>
      <c r="MZ103" s="10"/>
      <c r="NA103" s="10"/>
      <c r="NB103" s="10"/>
      <c r="NC103" s="10"/>
      <c r="ND103" s="10"/>
      <c r="NE103" s="10"/>
      <c r="NF103" s="10"/>
      <c r="NG103" s="10"/>
      <c r="NH103" s="10"/>
      <c r="NI103" s="10"/>
      <c r="NJ103" s="10"/>
      <c r="NK103" s="10"/>
      <c r="NL103" s="10"/>
      <c r="NM103" s="10"/>
      <c r="NN103" s="10"/>
      <c r="NO103" s="10"/>
      <c r="NP103" s="10"/>
      <c r="NQ103" s="10"/>
      <c r="NR103" s="10"/>
      <c r="NS103" s="10"/>
      <c r="NT103" s="10"/>
      <c r="NU103" s="10"/>
      <c r="NV103" s="10"/>
      <c r="NW103" s="10"/>
      <c r="NX103" s="10"/>
      <c r="NY103" s="10"/>
      <c r="NZ103" s="10"/>
      <c r="OA103" s="10"/>
      <c r="OB103" s="10"/>
      <c r="OC103" s="10"/>
      <c r="OD103" s="10"/>
      <c r="OE103" s="10"/>
      <c r="OF103" s="10"/>
      <c r="OG103" s="10"/>
      <c r="OH103" s="10"/>
      <c r="OI103" s="10"/>
      <c r="OJ103" s="10"/>
      <c r="OK103" s="10"/>
      <c r="OL103" s="10"/>
      <c r="OM103" s="10"/>
      <c r="ON103" s="10"/>
      <c r="OO103" s="10"/>
      <c r="OP103" s="10"/>
      <c r="OQ103" s="10"/>
      <c r="OR103" s="10"/>
      <c r="OS103" s="10"/>
      <c r="OT103" s="10"/>
      <c r="OU103" s="10"/>
      <c r="OV103" s="10"/>
      <c r="OW103" s="10"/>
      <c r="OX103" s="10"/>
      <c r="OY103" s="10"/>
      <c r="OZ103" s="10"/>
      <c r="PA103" s="10"/>
      <c r="PB103" s="10"/>
      <c r="PC103" s="10"/>
      <c r="PD103" s="10"/>
      <c r="PE103" s="10"/>
      <c r="PF103" s="10"/>
      <c r="PG103" s="10"/>
      <c r="PH103" s="10"/>
      <c r="PI103" s="10"/>
    </row>
    <row r="104" spans="1:425" s="10" customFormat="1" ht="12.75" customHeight="1" x14ac:dyDescent="0.25">
      <c r="A104" s="68"/>
      <c r="B104" s="68"/>
      <c r="C104" s="52" t="s">
        <v>210</v>
      </c>
      <c r="D104" s="53" t="s">
        <v>0</v>
      </c>
      <c r="E104" s="75"/>
      <c r="F104" s="50">
        <v>68</v>
      </c>
      <c r="G104" s="8">
        <v>19</v>
      </c>
      <c r="H104" s="40">
        <f t="shared" si="3"/>
        <v>1292</v>
      </c>
      <c r="I104" s="27"/>
      <c r="J104" s="58">
        <v>2</v>
      </c>
      <c r="K104" s="27"/>
      <c r="L104" s="59">
        <v>6</v>
      </c>
    </row>
    <row r="105" spans="1:425" s="10" customFormat="1" ht="12" customHeight="1" x14ac:dyDescent="0.25">
      <c r="A105" s="68"/>
      <c r="B105" s="68"/>
      <c r="C105" s="37" t="s">
        <v>187</v>
      </c>
      <c r="D105" s="38" t="s">
        <v>9</v>
      </c>
      <c r="E105" s="71"/>
      <c r="F105" s="50">
        <v>152</v>
      </c>
      <c r="G105" s="8">
        <v>0</v>
      </c>
      <c r="H105" s="40">
        <f t="shared" si="3"/>
        <v>0</v>
      </c>
      <c r="I105" s="27">
        <v>2</v>
      </c>
      <c r="J105" s="58">
        <v>4</v>
      </c>
      <c r="K105" s="27">
        <v>1</v>
      </c>
      <c r="L105" s="59"/>
    </row>
    <row r="106" spans="1:425" s="10" customFormat="1" x14ac:dyDescent="0.25">
      <c r="A106" s="68"/>
      <c r="B106" s="68"/>
      <c r="C106" s="37" t="s">
        <v>28</v>
      </c>
      <c r="D106" s="38" t="s">
        <v>9</v>
      </c>
      <c r="E106" s="71"/>
      <c r="F106" s="50">
        <v>155</v>
      </c>
      <c r="G106" s="8">
        <v>5</v>
      </c>
      <c r="H106" s="40">
        <f t="shared" si="3"/>
        <v>775</v>
      </c>
      <c r="I106" s="27"/>
      <c r="J106" s="58"/>
      <c r="K106" s="27">
        <v>3</v>
      </c>
      <c r="L106" s="59">
        <v>4</v>
      </c>
    </row>
    <row r="107" spans="1:425" s="5" customFormat="1" x14ac:dyDescent="0.25">
      <c r="A107" s="68"/>
      <c r="B107" s="68"/>
      <c r="C107" s="44" t="s">
        <v>94</v>
      </c>
      <c r="D107" s="45" t="s">
        <v>0</v>
      </c>
      <c r="E107" s="73"/>
      <c r="F107" s="51"/>
      <c r="G107" s="24">
        <v>5</v>
      </c>
      <c r="H107" s="36">
        <f t="shared" si="3"/>
        <v>0</v>
      </c>
      <c r="I107" s="27"/>
      <c r="J107" s="58"/>
      <c r="K107" s="27"/>
      <c r="L107" s="59">
        <v>4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  <c r="IW107" s="10"/>
      <c r="IX107" s="10"/>
      <c r="IY107" s="10"/>
      <c r="IZ107" s="10"/>
      <c r="JA107" s="10"/>
      <c r="JB107" s="10"/>
      <c r="JC107" s="10"/>
      <c r="JD107" s="10"/>
      <c r="JE107" s="10"/>
      <c r="JF107" s="10"/>
      <c r="JG107" s="10"/>
      <c r="JH107" s="10"/>
      <c r="JI107" s="10"/>
      <c r="JJ107" s="10"/>
      <c r="JK107" s="10"/>
      <c r="JL107" s="10"/>
      <c r="JM107" s="10"/>
      <c r="JN107" s="10"/>
      <c r="JO107" s="10"/>
      <c r="JP107" s="10"/>
      <c r="JQ107" s="10"/>
      <c r="JR107" s="10"/>
      <c r="JS107" s="10"/>
      <c r="JT107" s="10"/>
      <c r="JU107" s="10"/>
      <c r="JV107" s="10"/>
      <c r="JW107" s="10"/>
      <c r="JX107" s="10"/>
      <c r="JY107" s="10"/>
      <c r="JZ107" s="10"/>
      <c r="KA107" s="10"/>
      <c r="KB107" s="10"/>
      <c r="KC107" s="10"/>
      <c r="KD107" s="10"/>
      <c r="KE107" s="10"/>
      <c r="KF107" s="10"/>
      <c r="KG107" s="10"/>
      <c r="KH107" s="10"/>
      <c r="KI107" s="10"/>
      <c r="KJ107" s="10"/>
      <c r="KK107" s="10"/>
      <c r="KL107" s="10"/>
      <c r="KM107" s="10"/>
      <c r="KN107" s="10"/>
      <c r="KO107" s="10"/>
      <c r="KP107" s="10"/>
      <c r="KQ107" s="10"/>
      <c r="KR107" s="10"/>
      <c r="KS107" s="10"/>
      <c r="KT107" s="10"/>
      <c r="KU107" s="10"/>
      <c r="KV107" s="10"/>
      <c r="KW107" s="10"/>
      <c r="KX107" s="10"/>
      <c r="KY107" s="10"/>
      <c r="KZ107" s="10"/>
      <c r="LA107" s="10"/>
      <c r="LB107" s="10"/>
      <c r="LC107" s="10"/>
      <c r="LD107" s="10"/>
      <c r="LE107" s="10"/>
      <c r="LF107" s="10"/>
      <c r="LG107" s="10"/>
      <c r="LH107" s="10"/>
      <c r="LI107" s="10"/>
      <c r="LJ107" s="10"/>
      <c r="LK107" s="10"/>
      <c r="LL107" s="10"/>
      <c r="LM107" s="10"/>
      <c r="LN107" s="10"/>
      <c r="LO107" s="10"/>
      <c r="LP107" s="10"/>
      <c r="LQ107" s="10"/>
      <c r="LR107" s="10"/>
      <c r="LS107" s="10"/>
      <c r="LT107" s="10"/>
      <c r="LU107" s="10"/>
      <c r="LV107" s="10"/>
      <c r="LW107" s="10"/>
      <c r="LX107" s="10"/>
      <c r="LY107" s="10"/>
      <c r="LZ107" s="10"/>
      <c r="MA107" s="10"/>
      <c r="MB107" s="10"/>
      <c r="MC107" s="10"/>
      <c r="MD107" s="10"/>
      <c r="ME107" s="10"/>
      <c r="MF107" s="10"/>
      <c r="MG107" s="10"/>
      <c r="MH107" s="10"/>
      <c r="MI107" s="10"/>
      <c r="MJ107" s="10"/>
      <c r="MK107" s="10"/>
      <c r="ML107" s="10"/>
      <c r="MM107" s="10"/>
      <c r="MN107" s="10"/>
      <c r="MO107" s="10"/>
      <c r="MP107" s="10"/>
      <c r="MQ107" s="10"/>
      <c r="MR107" s="10"/>
      <c r="MS107" s="10"/>
      <c r="MT107" s="10"/>
      <c r="MU107" s="10"/>
      <c r="MV107" s="10"/>
      <c r="MW107" s="10"/>
      <c r="MX107" s="10"/>
      <c r="MY107" s="10"/>
      <c r="MZ107" s="10"/>
      <c r="NA107" s="10"/>
      <c r="NB107" s="10"/>
      <c r="NC107" s="10"/>
      <c r="ND107" s="10"/>
      <c r="NE107" s="10"/>
      <c r="NF107" s="10"/>
      <c r="NG107" s="10"/>
      <c r="NH107" s="10"/>
      <c r="NI107" s="10"/>
      <c r="NJ107" s="10"/>
      <c r="NK107" s="10"/>
      <c r="NL107" s="10"/>
      <c r="NM107" s="10"/>
      <c r="NN107" s="10"/>
      <c r="NO107" s="10"/>
      <c r="NP107" s="10"/>
      <c r="NQ107" s="10"/>
      <c r="NR107" s="10"/>
      <c r="NS107" s="10"/>
      <c r="NT107" s="10"/>
      <c r="NU107" s="10"/>
      <c r="NV107" s="10"/>
      <c r="NW107" s="10"/>
      <c r="NX107" s="10"/>
      <c r="NY107" s="10"/>
      <c r="NZ107" s="10"/>
      <c r="OA107" s="10"/>
      <c r="OB107" s="10"/>
      <c r="OC107" s="10"/>
      <c r="OD107" s="10"/>
      <c r="OE107" s="10"/>
      <c r="OF107" s="10"/>
      <c r="OG107" s="10"/>
      <c r="OH107" s="10"/>
      <c r="OI107" s="10"/>
      <c r="OJ107" s="10"/>
      <c r="OK107" s="10"/>
      <c r="OL107" s="10"/>
      <c r="OM107" s="10"/>
      <c r="ON107" s="10"/>
      <c r="OO107" s="10"/>
      <c r="OP107" s="10"/>
      <c r="OQ107" s="10"/>
      <c r="OR107" s="10"/>
      <c r="OS107" s="10"/>
      <c r="OT107" s="10"/>
      <c r="OU107" s="10"/>
      <c r="OV107" s="10"/>
      <c r="OW107" s="10"/>
      <c r="OX107" s="10"/>
      <c r="OY107" s="10"/>
      <c r="OZ107" s="10"/>
      <c r="PA107" s="10"/>
      <c r="PB107" s="10"/>
      <c r="PC107" s="10"/>
      <c r="PD107" s="10"/>
      <c r="PE107" s="10"/>
      <c r="PF107" s="10"/>
      <c r="PG107" s="10"/>
      <c r="PH107" s="10"/>
      <c r="PI107" s="10"/>
    </row>
    <row r="108" spans="1:425" s="10" customFormat="1" x14ac:dyDescent="0.25">
      <c r="A108" s="68"/>
      <c r="B108" s="68"/>
      <c r="C108" s="37" t="s">
        <v>29</v>
      </c>
      <c r="D108" s="38" t="s">
        <v>9</v>
      </c>
      <c r="E108" s="71"/>
      <c r="F108" s="50">
        <v>198</v>
      </c>
      <c r="G108" s="8">
        <v>0</v>
      </c>
      <c r="H108" s="40">
        <f t="shared" si="3"/>
        <v>0</v>
      </c>
      <c r="I108" s="27"/>
      <c r="J108" s="58"/>
      <c r="K108" s="27"/>
      <c r="L108" s="59"/>
    </row>
    <row r="109" spans="1:425" s="5" customFormat="1" x14ac:dyDescent="0.25">
      <c r="A109" s="68"/>
      <c r="B109" s="68"/>
      <c r="C109" s="34" t="s">
        <v>98</v>
      </c>
      <c r="D109" s="35" t="s">
        <v>0</v>
      </c>
      <c r="E109" s="74"/>
      <c r="F109" s="51"/>
      <c r="G109" s="24">
        <v>1</v>
      </c>
      <c r="H109" s="36">
        <f t="shared" si="3"/>
        <v>0</v>
      </c>
      <c r="I109" s="27"/>
      <c r="J109" s="58"/>
      <c r="K109" s="27"/>
      <c r="L109" s="59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  <c r="IW109" s="10"/>
      <c r="IX109" s="10"/>
      <c r="IY109" s="10"/>
      <c r="IZ109" s="10"/>
      <c r="JA109" s="10"/>
      <c r="JB109" s="10"/>
      <c r="JC109" s="10"/>
      <c r="JD109" s="10"/>
      <c r="JE109" s="10"/>
      <c r="JF109" s="10"/>
      <c r="JG109" s="10"/>
      <c r="JH109" s="10"/>
      <c r="JI109" s="10"/>
      <c r="JJ109" s="10"/>
      <c r="JK109" s="10"/>
      <c r="JL109" s="10"/>
      <c r="JM109" s="10"/>
      <c r="JN109" s="10"/>
      <c r="JO109" s="10"/>
      <c r="JP109" s="10"/>
      <c r="JQ109" s="10"/>
      <c r="JR109" s="10"/>
      <c r="JS109" s="10"/>
      <c r="JT109" s="10"/>
      <c r="JU109" s="10"/>
      <c r="JV109" s="10"/>
      <c r="JW109" s="10"/>
      <c r="JX109" s="10"/>
      <c r="JY109" s="10"/>
      <c r="JZ109" s="10"/>
      <c r="KA109" s="10"/>
      <c r="KB109" s="10"/>
      <c r="KC109" s="10"/>
      <c r="KD109" s="10"/>
      <c r="KE109" s="10"/>
      <c r="KF109" s="10"/>
      <c r="KG109" s="10"/>
      <c r="KH109" s="10"/>
      <c r="KI109" s="10"/>
      <c r="KJ109" s="10"/>
      <c r="KK109" s="10"/>
      <c r="KL109" s="10"/>
      <c r="KM109" s="10"/>
      <c r="KN109" s="10"/>
      <c r="KO109" s="10"/>
      <c r="KP109" s="10"/>
      <c r="KQ109" s="10"/>
      <c r="KR109" s="10"/>
      <c r="KS109" s="10"/>
      <c r="KT109" s="10"/>
      <c r="KU109" s="10"/>
      <c r="KV109" s="10"/>
      <c r="KW109" s="10"/>
      <c r="KX109" s="10"/>
      <c r="KY109" s="10"/>
      <c r="KZ109" s="10"/>
      <c r="LA109" s="10"/>
      <c r="LB109" s="10"/>
      <c r="LC109" s="10"/>
      <c r="LD109" s="10"/>
      <c r="LE109" s="10"/>
      <c r="LF109" s="10"/>
      <c r="LG109" s="10"/>
      <c r="LH109" s="10"/>
      <c r="LI109" s="10"/>
      <c r="LJ109" s="10"/>
      <c r="LK109" s="10"/>
      <c r="LL109" s="10"/>
      <c r="LM109" s="10"/>
      <c r="LN109" s="10"/>
      <c r="LO109" s="10"/>
      <c r="LP109" s="10"/>
      <c r="LQ109" s="10"/>
      <c r="LR109" s="10"/>
      <c r="LS109" s="10"/>
      <c r="LT109" s="10"/>
      <c r="LU109" s="10"/>
      <c r="LV109" s="10"/>
      <c r="LW109" s="10"/>
      <c r="LX109" s="10"/>
      <c r="LY109" s="10"/>
      <c r="LZ109" s="10"/>
      <c r="MA109" s="10"/>
      <c r="MB109" s="10"/>
      <c r="MC109" s="10"/>
      <c r="MD109" s="10"/>
      <c r="ME109" s="10"/>
      <c r="MF109" s="10"/>
      <c r="MG109" s="10"/>
      <c r="MH109" s="10"/>
      <c r="MI109" s="10"/>
      <c r="MJ109" s="10"/>
      <c r="MK109" s="10"/>
      <c r="ML109" s="10"/>
      <c r="MM109" s="10"/>
      <c r="MN109" s="10"/>
      <c r="MO109" s="10"/>
      <c r="MP109" s="10"/>
      <c r="MQ109" s="10"/>
      <c r="MR109" s="10"/>
      <c r="MS109" s="10"/>
      <c r="MT109" s="10"/>
      <c r="MU109" s="10"/>
      <c r="MV109" s="10"/>
      <c r="MW109" s="10"/>
      <c r="MX109" s="10"/>
      <c r="MY109" s="10"/>
      <c r="MZ109" s="10"/>
      <c r="NA109" s="10"/>
      <c r="NB109" s="10"/>
      <c r="NC109" s="10"/>
      <c r="ND109" s="10"/>
      <c r="NE109" s="10"/>
      <c r="NF109" s="10"/>
      <c r="NG109" s="10"/>
      <c r="NH109" s="10"/>
      <c r="NI109" s="10"/>
      <c r="NJ109" s="10"/>
      <c r="NK109" s="10"/>
      <c r="NL109" s="10"/>
      <c r="NM109" s="10"/>
      <c r="NN109" s="10"/>
      <c r="NO109" s="10"/>
      <c r="NP109" s="10"/>
      <c r="NQ109" s="10"/>
      <c r="NR109" s="10"/>
      <c r="NS109" s="10"/>
      <c r="NT109" s="10"/>
      <c r="NU109" s="10"/>
      <c r="NV109" s="10"/>
      <c r="NW109" s="10"/>
      <c r="NX109" s="10"/>
      <c r="NY109" s="10"/>
      <c r="NZ109" s="10"/>
      <c r="OA109" s="10"/>
      <c r="OB109" s="10"/>
      <c r="OC109" s="10"/>
      <c r="OD109" s="10"/>
      <c r="OE109" s="10"/>
      <c r="OF109" s="10"/>
      <c r="OG109" s="10"/>
      <c r="OH109" s="10"/>
      <c r="OI109" s="10"/>
      <c r="OJ109" s="10"/>
      <c r="OK109" s="10"/>
      <c r="OL109" s="10"/>
      <c r="OM109" s="10"/>
      <c r="ON109" s="10"/>
      <c r="OO109" s="10"/>
      <c r="OP109" s="10"/>
      <c r="OQ109" s="10"/>
      <c r="OR109" s="10"/>
      <c r="OS109" s="10"/>
      <c r="OT109" s="10"/>
      <c r="OU109" s="10"/>
      <c r="OV109" s="10"/>
      <c r="OW109" s="10"/>
      <c r="OX109" s="10"/>
      <c r="OY109" s="10"/>
      <c r="OZ109" s="10"/>
      <c r="PA109" s="10"/>
      <c r="PB109" s="10"/>
      <c r="PC109" s="10"/>
      <c r="PD109" s="10"/>
      <c r="PE109" s="10"/>
      <c r="PF109" s="10"/>
      <c r="PG109" s="10"/>
      <c r="PH109" s="10"/>
      <c r="PI109" s="10"/>
    </row>
    <row r="110" spans="1:425" s="10" customFormat="1" x14ac:dyDescent="0.25">
      <c r="A110" s="68"/>
      <c r="B110" s="68"/>
      <c r="C110" s="37" t="s">
        <v>10</v>
      </c>
      <c r="D110" s="38" t="s">
        <v>9</v>
      </c>
      <c r="E110" s="71"/>
      <c r="F110" s="50">
        <v>890</v>
      </c>
      <c r="G110" s="8">
        <v>7</v>
      </c>
      <c r="H110" s="40">
        <f t="shared" si="3"/>
        <v>6230</v>
      </c>
      <c r="I110" s="27"/>
      <c r="J110" s="58"/>
      <c r="K110" s="27"/>
      <c r="L110" s="59"/>
    </row>
    <row r="111" spans="1:425" s="10" customFormat="1" x14ac:dyDescent="0.25">
      <c r="A111" s="68"/>
      <c r="B111" s="68"/>
      <c r="C111" s="34" t="s">
        <v>202</v>
      </c>
      <c r="D111" s="35" t="s">
        <v>0</v>
      </c>
      <c r="E111" s="74"/>
      <c r="F111" s="51"/>
      <c r="G111" s="24">
        <v>2</v>
      </c>
      <c r="H111" s="36">
        <f t="shared" si="3"/>
        <v>0</v>
      </c>
      <c r="I111" s="27"/>
      <c r="J111" s="58"/>
      <c r="K111" s="27"/>
      <c r="L111" s="59">
        <v>1</v>
      </c>
    </row>
    <row r="112" spans="1:425" s="10" customFormat="1" x14ac:dyDescent="0.25">
      <c r="A112" s="68"/>
      <c r="B112" s="68"/>
      <c r="C112" s="34" t="s">
        <v>203</v>
      </c>
      <c r="D112" s="35" t="s">
        <v>0</v>
      </c>
      <c r="E112" s="74"/>
      <c r="F112" s="51"/>
      <c r="G112" s="24">
        <v>4</v>
      </c>
      <c r="H112" s="36">
        <f t="shared" si="3"/>
        <v>0</v>
      </c>
      <c r="I112" s="27"/>
      <c r="J112" s="58"/>
      <c r="K112" s="27"/>
      <c r="L112" s="59">
        <v>1</v>
      </c>
    </row>
    <row r="113" spans="1:425" s="10" customFormat="1" x14ac:dyDescent="0.25">
      <c r="A113" s="68"/>
      <c r="B113" s="68"/>
      <c r="C113" s="21" t="s">
        <v>181</v>
      </c>
      <c r="D113" s="38" t="s">
        <v>12</v>
      </c>
      <c r="E113" s="77"/>
      <c r="F113" s="50">
        <v>570</v>
      </c>
      <c r="G113" s="8">
        <v>28</v>
      </c>
      <c r="H113" s="40">
        <f t="shared" ref="H113:H133" si="4">+G113*F113</f>
        <v>15960</v>
      </c>
      <c r="I113" s="27"/>
      <c r="J113" s="58"/>
      <c r="K113" s="27">
        <v>7</v>
      </c>
      <c r="L113" s="59">
        <v>1</v>
      </c>
    </row>
    <row r="114" spans="1:425" s="10" customFormat="1" x14ac:dyDescent="0.25">
      <c r="A114" s="68"/>
      <c r="B114" s="68"/>
      <c r="C114" s="22" t="s">
        <v>198</v>
      </c>
      <c r="D114" s="38" t="s">
        <v>12</v>
      </c>
      <c r="E114" s="78"/>
      <c r="F114" s="50">
        <v>329</v>
      </c>
      <c r="G114" s="8">
        <v>32</v>
      </c>
      <c r="H114" s="40">
        <f t="shared" si="4"/>
        <v>10528</v>
      </c>
      <c r="I114" s="27">
        <v>8</v>
      </c>
      <c r="J114" s="58">
        <v>13</v>
      </c>
      <c r="K114" s="27"/>
      <c r="L114" s="59"/>
    </row>
    <row r="115" spans="1:425" s="10" customFormat="1" x14ac:dyDescent="0.25">
      <c r="A115" s="68"/>
      <c r="B115" s="68"/>
      <c r="C115" s="37" t="s">
        <v>16</v>
      </c>
      <c r="D115" s="38" t="s">
        <v>12</v>
      </c>
      <c r="E115" s="71"/>
      <c r="F115" s="50">
        <v>560</v>
      </c>
      <c r="G115" s="8">
        <v>13</v>
      </c>
      <c r="H115" s="40">
        <f t="shared" si="4"/>
        <v>7280</v>
      </c>
      <c r="I115" s="27">
        <v>6</v>
      </c>
      <c r="J115" s="58">
        <v>11</v>
      </c>
      <c r="K115" s="27">
        <v>8</v>
      </c>
      <c r="L115" s="59">
        <v>22</v>
      </c>
    </row>
    <row r="116" spans="1:425" s="10" customFormat="1" ht="25.5" x14ac:dyDescent="0.25">
      <c r="A116" s="68"/>
      <c r="B116" s="68"/>
      <c r="C116" s="37" t="s">
        <v>197</v>
      </c>
      <c r="D116" s="38" t="s">
        <v>12</v>
      </c>
      <c r="E116" s="71"/>
      <c r="F116" s="50">
        <v>1150</v>
      </c>
      <c r="G116" s="8">
        <v>14</v>
      </c>
      <c r="H116" s="40">
        <f t="shared" si="4"/>
        <v>16100</v>
      </c>
      <c r="I116" s="27"/>
      <c r="J116" s="58"/>
      <c r="K116" s="27"/>
      <c r="L116" s="59">
        <v>1</v>
      </c>
    </row>
    <row r="117" spans="1:425" s="10" customFormat="1" x14ac:dyDescent="0.25">
      <c r="A117" s="68"/>
      <c r="B117" s="68"/>
      <c r="C117" s="37" t="s">
        <v>6</v>
      </c>
      <c r="D117" s="38" t="s">
        <v>0</v>
      </c>
      <c r="E117" s="71"/>
      <c r="F117" s="50">
        <v>115</v>
      </c>
      <c r="G117" s="8">
        <v>7</v>
      </c>
      <c r="H117" s="40">
        <f t="shared" si="4"/>
        <v>805</v>
      </c>
      <c r="I117" s="27"/>
      <c r="J117" s="58">
        <v>1</v>
      </c>
      <c r="K117" s="27">
        <v>1</v>
      </c>
      <c r="L117" s="59">
        <v>1</v>
      </c>
    </row>
    <row r="118" spans="1:425" s="10" customFormat="1" x14ac:dyDescent="0.25">
      <c r="A118" s="68"/>
      <c r="B118" s="68"/>
      <c r="C118" s="37" t="s">
        <v>17</v>
      </c>
      <c r="D118" s="38" t="s">
        <v>12</v>
      </c>
      <c r="E118" s="71"/>
      <c r="F118" s="50">
        <v>400</v>
      </c>
      <c r="G118" s="8">
        <v>2</v>
      </c>
      <c r="H118" s="40">
        <f t="shared" si="4"/>
        <v>800</v>
      </c>
      <c r="I118" s="27">
        <v>9</v>
      </c>
      <c r="J118" s="58"/>
      <c r="K118" s="27"/>
      <c r="L118" s="59">
        <v>5</v>
      </c>
    </row>
    <row r="119" spans="1:425" s="5" customFormat="1" x14ac:dyDescent="0.25">
      <c r="A119" s="68"/>
      <c r="B119" s="68"/>
      <c r="C119" s="34" t="s">
        <v>80</v>
      </c>
      <c r="D119" s="35" t="s">
        <v>12</v>
      </c>
      <c r="E119" s="74"/>
      <c r="F119" s="51"/>
      <c r="G119" s="24">
        <v>1</v>
      </c>
      <c r="H119" s="36">
        <f t="shared" si="4"/>
        <v>0</v>
      </c>
      <c r="I119" s="27"/>
      <c r="J119" s="58"/>
      <c r="K119" s="27"/>
      <c r="L119" s="59">
        <v>4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  <c r="IW119" s="10"/>
      <c r="IX119" s="10"/>
      <c r="IY119" s="10"/>
      <c r="IZ119" s="10"/>
      <c r="JA119" s="10"/>
      <c r="JB119" s="10"/>
      <c r="JC119" s="10"/>
      <c r="JD119" s="10"/>
      <c r="JE119" s="10"/>
      <c r="JF119" s="10"/>
      <c r="JG119" s="10"/>
      <c r="JH119" s="10"/>
      <c r="JI119" s="10"/>
      <c r="JJ119" s="10"/>
      <c r="JK119" s="10"/>
      <c r="JL119" s="10"/>
      <c r="JM119" s="10"/>
      <c r="JN119" s="10"/>
      <c r="JO119" s="10"/>
      <c r="JP119" s="10"/>
      <c r="JQ119" s="10"/>
      <c r="JR119" s="10"/>
      <c r="JS119" s="10"/>
      <c r="JT119" s="10"/>
      <c r="JU119" s="10"/>
      <c r="JV119" s="10"/>
      <c r="JW119" s="10"/>
      <c r="JX119" s="10"/>
      <c r="JY119" s="10"/>
      <c r="JZ119" s="10"/>
      <c r="KA119" s="10"/>
      <c r="KB119" s="10"/>
      <c r="KC119" s="10"/>
      <c r="KD119" s="10"/>
      <c r="KE119" s="10"/>
      <c r="KF119" s="10"/>
      <c r="KG119" s="10"/>
      <c r="KH119" s="10"/>
      <c r="KI119" s="10"/>
      <c r="KJ119" s="10"/>
      <c r="KK119" s="10"/>
      <c r="KL119" s="10"/>
      <c r="KM119" s="10"/>
      <c r="KN119" s="10"/>
      <c r="KO119" s="10"/>
      <c r="KP119" s="10"/>
      <c r="KQ119" s="10"/>
      <c r="KR119" s="10"/>
      <c r="KS119" s="10"/>
      <c r="KT119" s="10"/>
      <c r="KU119" s="10"/>
      <c r="KV119" s="10"/>
      <c r="KW119" s="10"/>
      <c r="KX119" s="10"/>
      <c r="KY119" s="10"/>
      <c r="KZ119" s="10"/>
      <c r="LA119" s="10"/>
      <c r="LB119" s="10"/>
      <c r="LC119" s="10"/>
      <c r="LD119" s="10"/>
      <c r="LE119" s="10"/>
      <c r="LF119" s="10"/>
      <c r="LG119" s="10"/>
      <c r="LH119" s="10"/>
      <c r="LI119" s="10"/>
      <c r="LJ119" s="10"/>
      <c r="LK119" s="10"/>
      <c r="LL119" s="10"/>
      <c r="LM119" s="10"/>
      <c r="LN119" s="10"/>
      <c r="LO119" s="10"/>
      <c r="LP119" s="10"/>
      <c r="LQ119" s="10"/>
      <c r="LR119" s="10"/>
      <c r="LS119" s="10"/>
      <c r="LT119" s="10"/>
      <c r="LU119" s="10"/>
      <c r="LV119" s="10"/>
      <c r="LW119" s="10"/>
      <c r="LX119" s="10"/>
      <c r="LY119" s="10"/>
      <c r="LZ119" s="10"/>
      <c r="MA119" s="10"/>
      <c r="MB119" s="10"/>
      <c r="MC119" s="10"/>
      <c r="MD119" s="10"/>
      <c r="ME119" s="10"/>
      <c r="MF119" s="10"/>
      <c r="MG119" s="10"/>
      <c r="MH119" s="10"/>
      <c r="MI119" s="10"/>
      <c r="MJ119" s="10"/>
      <c r="MK119" s="10"/>
      <c r="ML119" s="10"/>
      <c r="MM119" s="10"/>
      <c r="MN119" s="10"/>
      <c r="MO119" s="10"/>
      <c r="MP119" s="10"/>
      <c r="MQ119" s="10"/>
      <c r="MR119" s="10"/>
      <c r="MS119" s="10"/>
      <c r="MT119" s="10"/>
      <c r="MU119" s="10"/>
      <c r="MV119" s="10"/>
      <c r="MW119" s="10"/>
      <c r="MX119" s="10"/>
      <c r="MY119" s="10"/>
      <c r="MZ119" s="10"/>
      <c r="NA119" s="10"/>
      <c r="NB119" s="10"/>
      <c r="NC119" s="10"/>
      <c r="ND119" s="10"/>
      <c r="NE119" s="10"/>
      <c r="NF119" s="10"/>
      <c r="NG119" s="10"/>
      <c r="NH119" s="10"/>
      <c r="NI119" s="10"/>
      <c r="NJ119" s="10"/>
      <c r="NK119" s="10"/>
      <c r="NL119" s="10"/>
      <c r="NM119" s="10"/>
      <c r="NN119" s="10"/>
      <c r="NO119" s="10"/>
      <c r="NP119" s="10"/>
      <c r="NQ119" s="10"/>
      <c r="NR119" s="10"/>
      <c r="NS119" s="10"/>
      <c r="NT119" s="10"/>
      <c r="NU119" s="10"/>
      <c r="NV119" s="10"/>
      <c r="NW119" s="10"/>
      <c r="NX119" s="10"/>
      <c r="NY119" s="10"/>
      <c r="NZ119" s="10"/>
      <c r="OA119" s="10"/>
      <c r="OB119" s="10"/>
      <c r="OC119" s="10"/>
      <c r="OD119" s="10"/>
      <c r="OE119" s="10"/>
      <c r="OF119" s="10"/>
      <c r="OG119" s="10"/>
      <c r="OH119" s="10"/>
      <c r="OI119" s="10"/>
      <c r="OJ119" s="10"/>
      <c r="OK119" s="10"/>
      <c r="OL119" s="10"/>
      <c r="OM119" s="10"/>
      <c r="ON119" s="10"/>
      <c r="OO119" s="10"/>
      <c r="OP119" s="10"/>
      <c r="OQ119" s="10"/>
      <c r="OR119" s="10"/>
      <c r="OS119" s="10"/>
      <c r="OT119" s="10"/>
      <c r="OU119" s="10"/>
      <c r="OV119" s="10"/>
      <c r="OW119" s="10"/>
      <c r="OX119" s="10"/>
      <c r="OY119" s="10"/>
      <c r="OZ119" s="10"/>
      <c r="PA119" s="10"/>
      <c r="PB119" s="10"/>
      <c r="PC119" s="10"/>
      <c r="PD119" s="10"/>
      <c r="PE119" s="10"/>
      <c r="PF119" s="10"/>
      <c r="PG119" s="10"/>
      <c r="PH119" s="10"/>
      <c r="PI119" s="10"/>
    </row>
    <row r="120" spans="1:425" s="10" customFormat="1" x14ac:dyDescent="0.25">
      <c r="A120" s="68"/>
      <c r="B120" s="68"/>
      <c r="C120" s="37" t="s">
        <v>15</v>
      </c>
      <c r="D120" s="38" t="s">
        <v>2</v>
      </c>
      <c r="E120" s="71"/>
      <c r="F120" s="50">
        <v>65</v>
      </c>
      <c r="G120" s="8">
        <v>33</v>
      </c>
      <c r="H120" s="40">
        <f t="shared" si="4"/>
        <v>2145</v>
      </c>
      <c r="I120" s="27">
        <v>5</v>
      </c>
      <c r="J120" s="58"/>
      <c r="K120" s="27">
        <v>15</v>
      </c>
      <c r="L120" s="59">
        <v>9</v>
      </c>
    </row>
    <row r="121" spans="1:425" s="10" customFormat="1" x14ac:dyDescent="0.25">
      <c r="A121" s="68"/>
      <c r="B121" s="68"/>
      <c r="C121" s="37" t="s">
        <v>5</v>
      </c>
      <c r="D121" s="38" t="s">
        <v>0</v>
      </c>
      <c r="E121" s="71"/>
      <c r="F121" s="50">
        <v>150</v>
      </c>
      <c r="G121" s="8">
        <v>0</v>
      </c>
      <c r="H121" s="40">
        <f t="shared" si="4"/>
        <v>0</v>
      </c>
      <c r="I121" s="27"/>
      <c r="J121" s="58">
        <v>21</v>
      </c>
      <c r="K121" s="27"/>
      <c r="L121" s="59"/>
    </row>
    <row r="122" spans="1:425" s="10" customFormat="1" x14ac:dyDescent="0.25">
      <c r="A122" s="68"/>
      <c r="B122" s="68"/>
      <c r="C122" s="37" t="s">
        <v>209</v>
      </c>
      <c r="D122" s="38" t="s">
        <v>0</v>
      </c>
      <c r="E122" s="71"/>
      <c r="F122" s="50">
        <v>180</v>
      </c>
      <c r="G122" s="8">
        <v>7</v>
      </c>
      <c r="H122" s="40">
        <f t="shared" si="4"/>
        <v>1260</v>
      </c>
      <c r="I122" s="27">
        <v>2</v>
      </c>
      <c r="J122" s="58">
        <v>3</v>
      </c>
      <c r="K122" s="27">
        <v>5</v>
      </c>
      <c r="L122" s="59">
        <v>3</v>
      </c>
    </row>
    <row r="123" spans="1:425" s="10" customFormat="1" x14ac:dyDescent="0.25">
      <c r="A123" s="68"/>
      <c r="B123" s="68"/>
      <c r="C123" s="52" t="s">
        <v>24</v>
      </c>
      <c r="D123" s="53" t="s">
        <v>23</v>
      </c>
      <c r="E123" s="75"/>
      <c r="F123" s="50">
        <v>180</v>
      </c>
      <c r="G123" s="19">
        <v>4</v>
      </c>
      <c r="H123" s="40">
        <f t="shared" si="4"/>
        <v>720</v>
      </c>
      <c r="I123" s="27"/>
      <c r="J123" s="58"/>
      <c r="K123" s="27">
        <v>4</v>
      </c>
      <c r="L123" s="59">
        <v>5</v>
      </c>
    </row>
    <row r="124" spans="1:425" s="10" customFormat="1" x14ac:dyDescent="0.25">
      <c r="A124" s="68"/>
      <c r="B124" s="68"/>
      <c r="C124" s="52" t="s">
        <v>25</v>
      </c>
      <c r="D124" s="53" t="s">
        <v>23</v>
      </c>
      <c r="E124" s="75"/>
      <c r="F124" s="50">
        <v>135</v>
      </c>
      <c r="G124" s="19">
        <v>1</v>
      </c>
      <c r="H124" s="40">
        <f t="shared" si="4"/>
        <v>135</v>
      </c>
      <c r="I124" s="27">
        <v>2</v>
      </c>
      <c r="J124" s="58">
        <v>3</v>
      </c>
      <c r="K124" s="27">
        <v>4</v>
      </c>
      <c r="L124" s="59">
        <v>2</v>
      </c>
    </row>
    <row r="125" spans="1:425" s="5" customFormat="1" x14ac:dyDescent="0.25">
      <c r="A125" s="68"/>
      <c r="B125" s="68"/>
      <c r="C125" s="44" t="s">
        <v>112</v>
      </c>
      <c r="D125" s="45" t="s">
        <v>23</v>
      </c>
      <c r="E125" s="73"/>
      <c r="F125" s="51"/>
      <c r="G125" s="25">
        <v>0</v>
      </c>
      <c r="H125" s="36">
        <f t="shared" si="4"/>
        <v>0</v>
      </c>
      <c r="I125" s="27"/>
      <c r="J125" s="58"/>
      <c r="K125" s="27">
        <v>1</v>
      </c>
      <c r="L125" s="59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  <c r="IW125" s="10"/>
      <c r="IX125" s="10"/>
      <c r="IY125" s="10"/>
      <c r="IZ125" s="10"/>
      <c r="JA125" s="10"/>
      <c r="JB125" s="10"/>
      <c r="JC125" s="10"/>
      <c r="JD125" s="10"/>
      <c r="JE125" s="10"/>
      <c r="JF125" s="10"/>
      <c r="JG125" s="10"/>
      <c r="JH125" s="10"/>
      <c r="JI125" s="10"/>
      <c r="JJ125" s="10"/>
      <c r="JK125" s="10"/>
      <c r="JL125" s="10"/>
      <c r="JM125" s="10"/>
      <c r="JN125" s="10"/>
      <c r="JO125" s="10"/>
      <c r="JP125" s="10"/>
      <c r="JQ125" s="10"/>
      <c r="JR125" s="10"/>
      <c r="JS125" s="10"/>
      <c r="JT125" s="10"/>
      <c r="JU125" s="10"/>
      <c r="JV125" s="10"/>
      <c r="JW125" s="10"/>
      <c r="JX125" s="10"/>
      <c r="JY125" s="10"/>
      <c r="JZ125" s="10"/>
      <c r="KA125" s="10"/>
      <c r="KB125" s="10"/>
      <c r="KC125" s="10"/>
      <c r="KD125" s="10"/>
      <c r="KE125" s="10"/>
      <c r="KF125" s="10"/>
      <c r="KG125" s="10"/>
      <c r="KH125" s="10"/>
      <c r="KI125" s="10"/>
      <c r="KJ125" s="10"/>
      <c r="KK125" s="10"/>
      <c r="KL125" s="10"/>
      <c r="KM125" s="10"/>
      <c r="KN125" s="10"/>
      <c r="KO125" s="10"/>
      <c r="KP125" s="10"/>
      <c r="KQ125" s="10"/>
      <c r="KR125" s="10"/>
      <c r="KS125" s="10"/>
      <c r="KT125" s="10"/>
      <c r="KU125" s="10"/>
      <c r="KV125" s="10"/>
      <c r="KW125" s="10"/>
      <c r="KX125" s="10"/>
      <c r="KY125" s="10"/>
      <c r="KZ125" s="10"/>
      <c r="LA125" s="10"/>
      <c r="LB125" s="10"/>
      <c r="LC125" s="10"/>
      <c r="LD125" s="10"/>
      <c r="LE125" s="10"/>
      <c r="LF125" s="10"/>
      <c r="LG125" s="10"/>
      <c r="LH125" s="10"/>
      <c r="LI125" s="10"/>
      <c r="LJ125" s="10"/>
      <c r="LK125" s="10"/>
      <c r="LL125" s="10"/>
      <c r="LM125" s="10"/>
      <c r="LN125" s="10"/>
      <c r="LO125" s="10"/>
      <c r="LP125" s="10"/>
      <c r="LQ125" s="10"/>
      <c r="LR125" s="10"/>
      <c r="LS125" s="10"/>
      <c r="LT125" s="10"/>
      <c r="LU125" s="10"/>
      <c r="LV125" s="10"/>
      <c r="LW125" s="10"/>
      <c r="LX125" s="10"/>
      <c r="LY125" s="10"/>
      <c r="LZ125" s="10"/>
      <c r="MA125" s="10"/>
      <c r="MB125" s="10"/>
      <c r="MC125" s="10"/>
      <c r="MD125" s="10"/>
      <c r="ME125" s="10"/>
      <c r="MF125" s="10"/>
      <c r="MG125" s="10"/>
      <c r="MH125" s="10"/>
      <c r="MI125" s="10"/>
      <c r="MJ125" s="10"/>
      <c r="MK125" s="10"/>
      <c r="ML125" s="10"/>
      <c r="MM125" s="10"/>
      <c r="MN125" s="10"/>
      <c r="MO125" s="10"/>
      <c r="MP125" s="10"/>
      <c r="MQ125" s="10"/>
      <c r="MR125" s="10"/>
      <c r="MS125" s="10"/>
      <c r="MT125" s="10"/>
      <c r="MU125" s="10"/>
      <c r="MV125" s="10"/>
      <c r="MW125" s="10"/>
      <c r="MX125" s="10"/>
      <c r="MY125" s="10"/>
      <c r="MZ125" s="10"/>
      <c r="NA125" s="10"/>
      <c r="NB125" s="10"/>
      <c r="NC125" s="10"/>
      <c r="ND125" s="10"/>
      <c r="NE125" s="10"/>
      <c r="NF125" s="10"/>
      <c r="NG125" s="10"/>
      <c r="NH125" s="10"/>
      <c r="NI125" s="10"/>
      <c r="NJ125" s="10"/>
      <c r="NK125" s="10"/>
      <c r="NL125" s="10"/>
      <c r="NM125" s="10"/>
      <c r="NN125" s="10"/>
      <c r="NO125" s="10"/>
      <c r="NP125" s="10"/>
      <c r="NQ125" s="10"/>
      <c r="NR125" s="10"/>
      <c r="NS125" s="10"/>
      <c r="NT125" s="10"/>
      <c r="NU125" s="10"/>
      <c r="NV125" s="10"/>
      <c r="NW125" s="10"/>
      <c r="NX125" s="10"/>
      <c r="NY125" s="10"/>
      <c r="NZ125" s="10"/>
      <c r="OA125" s="10"/>
      <c r="OB125" s="10"/>
      <c r="OC125" s="10"/>
      <c r="OD125" s="10"/>
      <c r="OE125" s="10"/>
      <c r="OF125" s="10"/>
      <c r="OG125" s="10"/>
      <c r="OH125" s="10"/>
      <c r="OI125" s="10"/>
      <c r="OJ125" s="10"/>
      <c r="OK125" s="10"/>
      <c r="OL125" s="10"/>
      <c r="OM125" s="10"/>
      <c r="ON125" s="10"/>
      <c r="OO125" s="10"/>
      <c r="OP125" s="10"/>
      <c r="OQ125" s="10"/>
      <c r="OR125" s="10"/>
      <c r="OS125" s="10"/>
      <c r="OT125" s="10"/>
      <c r="OU125" s="10"/>
      <c r="OV125" s="10"/>
      <c r="OW125" s="10"/>
      <c r="OX125" s="10"/>
      <c r="OY125" s="10"/>
      <c r="OZ125" s="10"/>
      <c r="PA125" s="10"/>
      <c r="PB125" s="10"/>
      <c r="PC125" s="10"/>
      <c r="PD125" s="10"/>
      <c r="PE125" s="10"/>
      <c r="PF125" s="10"/>
      <c r="PG125" s="10"/>
      <c r="PH125" s="10"/>
      <c r="PI125" s="10"/>
    </row>
    <row r="126" spans="1:425" s="10" customFormat="1" x14ac:dyDescent="0.25">
      <c r="A126" s="68"/>
      <c r="B126" s="68"/>
      <c r="C126" s="52" t="s">
        <v>26</v>
      </c>
      <c r="D126" s="53" t="s">
        <v>23</v>
      </c>
      <c r="E126" s="75"/>
      <c r="F126" s="50">
        <v>185</v>
      </c>
      <c r="G126" s="19">
        <v>7</v>
      </c>
      <c r="H126" s="40">
        <f t="shared" si="4"/>
        <v>1295</v>
      </c>
      <c r="I126" s="27"/>
      <c r="J126" s="58"/>
      <c r="K126" s="27">
        <v>3</v>
      </c>
      <c r="L126" s="59"/>
    </row>
    <row r="127" spans="1:425" s="5" customFormat="1" x14ac:dyDescent="0.25">
      <c r="A127" s="68"/>
      <c r="B127" s="68"/>
      <c r="C127" s="44" t="s">
        <v>95</v>
      </c>
      <c r="D127" s="45" t="s">
        <v>2</v>
      </c>
      <c r="E127" s="73"/>
      <c r="F127" s="51"/>
      <c r="G127" s="25">
        <v>325</v>
      </c>
      <c r="H127" s="36">
        <f t="shared" si="4"/>
        <v>0</v>
      </c>
      <c r="I127" s="27"/>
      <c r="J127" s="58"/>
      <c r="K127" s="27"/>
      <c r="L127" s="59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  <c r="IW127" s="10"/>
      <c r="IX127" s="10"/>
      <c r="IY127" s="10"/>
      <c r="IZ127" s="10"/>
      <c r="JA127" s="10"/>
      <c r="JB127" s="10"/>
      <c r="JC127" s="10"/>
      <c r="JD127" s="10"/>
      <c r="JE127" s="10"/>
      <c r="JF127" s="10"/>
      <c r="JG127" s="10"/>
      <c r="JH127" s="10"/>
      <c r="JI127" s="10"/>
      <c r="JJ127" s="10"/>
      <c r="JK127" s="10"/>
      <c r="JL127" s="10"/>
      <c r="JM127" s="10"/>
      <c r="JN127" s="10"/>
      <c r="JO127" s="10"/>
      <c r="JP127" s="10"/>
      <c r="JQ127" s="10"/>
      <c r="JR127" s="10"/>
      <c r="JS127" s="10"/>
      <c r="JT127" s="10"/>
      <c r="JU127" s="10"/>
      <c r="JV127" s="10"/>
      <c r="JW127" s="10"/>
      <c r="JX127" s="10"/>
      <c r="JY127" s="10"/>
      <c r="JZ127" s="10"/>
      <c r="KA127" s="10"/>
      <c r="KB127" s="10"/>
      <c r="KC127" s="10"/>
      <c r="KD127" s="10"/>
      <c r="KE127" s="10"/>
      <c r="KF127" s="10"/>
      <c r="KG127" s="10"/>
      <c r="KH127" s="10"/>
      <c r="KI127" s="10"/>
      <c r="KJ127" s="10"/>
      <c r="KK127" s="10"/>
      <c r="KL127" s="10"/>
      <c r="KM127" s="10"/>
      <c r="KN127" s="10"/>
      <c r="KO127" s="10"/>
      <c r="KP127" s="10"/>
      <c r="KQ127" s="10"/>
      <c r="KR127" s="10"/>
      <c r="KS127" s="10"/>
      <c r="KT127" s="10"/>
      <c r="KU127" s="10"/>
      <c r="KV127" s="10"/>
      <c r="KW127" s="10"/>
      <c r="KX127" s="10"/>
      <c r="KY127" s="10"/>
      <c r="KZ127" s="10"/>
      <c r="LA127" s="10"/>
      <c r="LB127" s="10"/>
      <c r="LC127" s="10"/>
      <c r="LD127" s="10"/>
      <c r="LE127" s="10"/>
      <c r="LF127" s="10"/>
      <c r="LG127" s="10"/>
      <c r="LH127" s="10"/>
      <c r="LI127" s="10"/>
      <c r="LJ127" s="10"/>
      <c r="LK127" s="10"/>
      <c r="LL127" s="10"/>
      <c r="LM127" s="10"/>
      <c r="LN127" s="10"/>
      <c r="LO127" s="10"/>
      <c r="LP127" s="10"/>
      <c r="LQ127" s="10"/>
      <c r="LR127" s="10"/>
      <c r="LS127" s="10"/>
      <c r="LT127" s="10"/>
      <c r="LU127" s="10"/>
      <c r="LV127" s="10"/>
      <c r="LW127" s="10"/>
      <c r="LX127" s="10"/>
      <c r="LY127" s="10"/>
      <c r="LZ127" s="10"/>
      <c r="MA127" s="10"/>
      <c r="MB127" s="10"/>
      <c r="MC127" s="10"/>
      <c r="MD127" s="10"/>
      <c r="ME127" s="10"/>
      <c r="MF127" s="10"/>
      <c r="MG127" s="10"/>
      <c r="MH127" s="10"/>
      <c r="MI127" s="10"/>
      <c r="MJ127" s="10"/>
      <c r="MK127" s="10"/>
      <c r="ML127" s="10"/>
      <c r="MM127" s="10"/>
      <c r="MN127" s="10"/>
      <c r="MO127" s="10"/>
      <c r="MP127" s="10"/>
      <c r="MQ127" s="10"/>
      <c r="MR127" s="10"/>
      <c r="MS127" s="10"/>
      <c r="MT127" s="10"/>
      <c r="MU127" s="10"/>
      <c r="MV127" s="10"/>
      <c r="MW127" s="10"/>
      <c r="MX127" s="10"/>
      <c r="MY127" s="10"/>
      <c r="MZ127" s="10"/>
      <c r="NA127" s="10"/>
      <c r="NB127" s="10"/>
      <c r="NC127" s="10"/>
      <c r="ND127" s="10"/>
      <c r="NE127" s="10"/>
      <c r="NF127" s="10"/>
      <c r="NG127" s="10"/>
      <c r="NH127" s="10"/>
      <c r="NI127" s="10"/>
      <c r="NJ127" s="10"/>
      <c r="NK127" s="10"/>
      <c r="NL127" s="10"/>
      <c r="NM127" s="10"/>
      <c r="NN127" s="10"/>
      <c r="NO127" s="10"/>
      <c r="NP127" s="10"/>
      <c r="NQ127" s="10"/>
      <c r="NR127" s="10"/>
      <c r="NS127" s="10"/>
      <c r="NT127" s="10"/>
      <c r="NU127" s="10"/>
      <c r="NV127" s="10"/>
      <c r="NW127" s="10"/>
      <c r="NX127" s="10"/>
      <c r="NY127" s="10"/>
      <c r="NZ127" s="10"/>
      <c r="OA127" s="10"/>
      <c r="OB127" s="10"/>
      <c r="OC127" s="10"/>
      <c r="OD127" s="10"/>
      <c r="OE127" s="10"/>
      <c r="OF127" s="10"/>
      <c r="OG127" s="10"/>
      <c r="OH127" s="10"/>
      <c r="OI127" s="10"/>
      <c r="OJ127" s="10"/>
      <c r="OK127" s="10"/>
      <c r="OL127" s="10"/>
      <c r="OM127" s="10"/>
      <c r="ON127" s="10"/>
      <c r="OO127" s="10"/>
      <c r="OP127" s="10"/>
      <c r="OQ127" s="10"/>
      <c r="OR127" s="10"/>
      <c r="OS127" s="10"/>
      <c r="OT127" s="10"/>
      <c r="OU127" s="10"/>
      <c r="OV127" s="10"/>
      <c r="OW127" s="10"/>
      <c r="OX127" s="10"/>
      <c r="OY127" s="10"/>
      <c r="OZ127" s="10"/>
      <c r="PA127" s="10"/>
      <c r="PB127" s="10"/>
      <c r="PC127" s="10"/>
      <c r="PD127" s="10"/>
      <c r="PE127" s="10"/>
      <c r="PF127" s="10"/>
      <c r="PG127" s="10"/>
      <c r="PH127" s="10"/>
      <c r="PI127" s="10"/>
    </row>
    <row r="128" spans="1:425" s="10" customFormat="1" x14ac:dyDescent="0.25">
      <c r="A128" s="68"/>
      <c r="B128" s="68"/>
      <c r="C128" s="37" t="s">
        <v>4</v>
      </c>
      <c r="D128" s="38" t="s">
        <v>0</v>
      </c>
      <c r="E128" s="71"/>
      <c r="F128" s="50">
        <v>98</v>
      </c>
      <c r="G128" s="8">
        <v>0</v>
      </c>
      <c r="H128" s="40">
        <f t="shared" si="4"/>
        <v>0</v>
      </c>
      <c r="I128" s="27"/>
      <c r="J128" s="58"/>
      <c r="K128" s="27"/>
      <c r="L128" s="59"/>
    </row>
    <row r="129" spans="1:425" s="10" customFormat="1" x14ac:dyDescent="0.25">
      <c r="A129" s="68"/>
      <c r="B129" s="68"/>
      <c r="C129" s="44" t="s">
        <v>208</v>
      </c>
      <c r="D129" s="35" t="s">
        <v>0</v>
      </c>
      <c r="E129" s="73"/>
      <c r="F129" s="51"/>
      <c r="G129" s="24">
        <v>2</v>
      </c>
      <c r="H129" s="36">
        <f t="shared" si="4"/>
        <v>0</v>
      </c>
      <c r="I129" s="27"/>
      <c r="J129" s="58"/>
      <c r="K129" s="27">
        <v>2</v>
      </c>
      <c r="L129" s="59">
        <v>1</v>
      </c>
    </row>
    <row r="130" spans="1:425" s="10" customFormat="1" x14ac:dyDescent="0.25">
      <c r="A130" s="68"/>
      <c r="B130" s="68"/>
      <c r="C130" s="37" t="s">
        <v>1</v>
      </c>
      <c r="D130" s="38" t="s">
        <v>0</v>
      </c>
      <c r="E130" s="71"/>
      <c r="F130" s="50">
        <v>51</v>
      </c>
      <c r="G130" s="8">
        <v>80</v>
      </c>
      <c r="H130" s="40">
        <f t="shared" si="4"/>
        <v>4080</v>
      </c>
      <c r="I130" s="27"/>
      <c r="J130" s="58"/>
      <c r="K130" s="27"/>
      <c r="L130" s="59"/>
    </row>
    <row r="131" spans="1:425" s="5" customFormat="1" x14ac:dyDescent="0.25">
      <c r="A131" s="68"/>
      <c r="B131" s="68"/>
      <c r="C131" s="44" t="s">
        <v>99</v>
      </c>
      <c r="D131" s="35" t="s">
        <v>2</v>
      </c>
      <c r="E131" s="73"/>
      <c r="F131" s="51"/>
      <c r="G131" s="24">
        <v>4</v>
      </c>
      <c r="H131" s="36">
        <f t="shared" si="4"/>
        <v>0</v>
      </c>
      <c r="I131" s="27">
        <v>1</v>
      </c>
      <c r="J131" s="58">
        <v>4</v>
      </c>
      <c r="K131" s="27">
        <v>2</v>
      </c>
      <c r="L131" s="59">
        <v>5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  <c r="IX131" s="10"/>
      <c r="IY131" s="10"/>
      <c r="IZ131" s="10"/>
      <c r="JA131" s="10"/>
      <c r="JB131" s="10"/>
      <c r="JC131" s="10"/>
      <c r="JD131" s="10"/>
      <c r="JE131" s="10"/>
      <c r="JF131" s="10"/>
      <c r="JG131" s="10"/>
      <c r="JH131" s="10"/>
      <c r="JI131" s="10"/>
      <c r="JJ131" s="10"/>
      <c r="JK131" s="10"/>
      <c r="JL131" s="10"/>
      <c r="JM131" s="10"/>
      <c r="JN131" s="10"/>
      <c r="JO131" s="10"/>
      <c r="JP131" s="10"/>
      <c r="JQ131" s="10"/>
      <c r="JR131" s="10"/>
      <c r="JS131" s="10"/>
      <c r="JT131" s="10"/>
      <c r="JU131" s="10"/>
      <c r="JV131" s="10"/>
      <c r="JW131" s="10"/>
      <c r="JX131" s="10"/>
      <c r="JY131" s="10"/>
      <c r="JZ131" s="10"/>
      <c r="KA131" s="10"/>
      <c r="KB131" s="10"/>
      <c r="KC131" s="10"/>
      <c r="KD131" s="10"/>
      <c r="KE131" s="10"/>
      <c r="KF131" s="10"/>
      <c r="KG131" s="10"/>
      <c r="KH131" s="10"/>
      <c r="KI131" s="10"/>
      <c r="KJ131" s="10"/>
      <c r="KK131" s="10"/>
      <c r="KL131" s="10"/>
      <c r="KM131" s="10"/>
      <c r="KN131" s="10"/>
      <c r="KO131" s="10"/>
      <c r="KP131" s="10"/>
      <c r="KQ131" s="10"/>
      <c r="KR131" s="10"/>
      <c r="KS131" s="10"/>
      <c r="KT131" s="10"/>
      <c r="KU131" s="10"/>
      <c r="KV131" s="10"/>
      <c r="KW131" s="10"/>
      <c r="KX131" s="10"/>
      <c r="KY131" s="10"/>
      <c r="KZ131" s="10"/>
      <c r="LA131" s="10"/>
      <c r="LB131" s="10"/>
      <c r="LC131" s="10"/>
      <c r="LD131" s="10"/>
      <c r="LE131" s="10"/>
      <c r="LF131" s="10"/>
      <c r="LG131" s="10"/>
      <c r="LH131" s="10"/>
      <c r="LI131" s="10"/>
      <c r="LJ131" s="10"/>
      <c r="LK131" s="10"/>
      <c r="LL131" s="10"/>
      <c r="LM131" s="10"/>
      <c r="LN131" s="10"/>
      <c r="LO131" s="10"/>
      <c r="LP131" s="10"/>
      <c r="LQ131" s="10"/>
      <c r="LR131" s="10"/>
      <c r="LS131" s="10"/>
      <c r="LT131" s="10"/>
      <c r="LU131" s="10"/>
      <c r="LV131" s="10"/>
      <c r="LW131" s="10"/>
      <c r="LX131" s="10"/>
      <c r="LY131" s="10"/>
      <c r="LZ131" s="10"/>
      <c r="MA131" s="10"/>
      <c r="MB131" s="10"/>
      <c r="MC131" s="10"/>
      <c r="MD131" s="10"/>
      <c r="ME131" s="10"/>
      <c r="MF131" s="10"/>
      <c r="MG131" s="10"/>
      <c r="MH131" s="10"/>
      <c r="MI131" s="10"/>
      <c r="MJ131" s="10"/>
      <c r="MK131" s="10"/>
      <c r="ML131" s="10"/>
      <c r="MM131" s="10"/>
      <c r="MN131" s="10"/>
      <c r="MO131" s="10"/>
      <c r="MP131" s="10"/>
      <c r="MQ131" s="10"/>
      <c r="MR131" s="10"/>
      <c r="MS131" s="10"/>
      <c r="MT131" s="10"/>
      <c r="MU131" s="10"/>
      <c r="MV131" s="10"/>
      <c r="MW131" s="10"/>
      <c r="MX131" s="10"/>
      <c r="MY131" s="10"/>
      <c r="MZ131" s="10"/>
      <c r="NA131" s="10"/>
      <c r="NB131" s="10"/>
      <c r="NC131" s="10"/>
      <c r="ND131" s="10"/>
      <c r="NE131" s="10"/>
      <c r="NF131" s="10"/>
      <c r="NG131" s="10"/>
      <c r="NH131" s="10"/>
      <c r="NI131" s="10"/>
      <c r="NJ131" s="10"/>
      <c r="NK131" s="10"/>
      <c r="NL131" s="10"/>
      <c r="NM131" s="10"/>
      <c r="NN131" s="10"/>
      <c r="NO131" s="10"/>
      <c r="NP131" s="10"/>
      <c r="NQ131" s="10"/>
      <c r="NR131" s="10"/>
      <c r="NS131" s="10"/>
      <c r="NT131" s="10"/>
      <c r="NU131" s="10"/>
      <c r="NV131" s="10"/>
      <c r="NW131" s="10"/>
      <c r="NX131" s="10"/>
      <c r="NY131" s="10"/>
      <c r="NZ131" s="10"/>
      <c r="OA131" s="10"/>
      <c r="OB131" s="10"/>
      <c r="OC131" s="10"/>
      <c r="OD131" s="10"/>
      <c r="OE131" s="10"/>
      <c r="OF131" s="10"/>
      <c r="OG131" s="10"/>
      <c r="OH131" s="10"/>
      <c r="OI131" s="10"/>
      <c r="OJ131" s="10"/>
      <c r="OK131" s="10"/>
      <c r="OL131" s="10"/>
      <c r="OM131" s="10"/>
      <c r="ON131" s="10"/>
      <c r="OO131" s="10"/>
      <c r="OP131" s="10"/>
      <c r="OQ131" s="10"/>
      <c r="OR131" s="10"/>
      <c r="OS131" s="10"/>
      <c r="OT131" s="10"/>
      <c r="OU131" s="10"/>
      <c r="OV131" s="10"/>
      <c r="OW131" s="10"/>
      <c r="OX131" s="10"/>
      <c r="OY131" s="10"/>
      <c r="OZ131" s="10"/>
      <c r="PA131" s="10"/>
      <c r="PB131" s="10"/>
      <c r="PC131" s="10"/>
      <c r="PD131" s="10"/>
      <c r="PE131" s="10"/>
      <c r="PF131" s="10"/>
      <c r="PG131" s="10"/>
      <c r="PH131" s="10"/>
      <c r="PI131" s="10"/>
    </row>
    <row r="132" spans="1:425" s="10" customFormat="1" x14ac:dyDescent="0.25">
      <c r="A132" s="68"/>
      <c r="B132" s="68"/>
      <c r="C132" s="37" t="s">
        <v>3</v>
      </c>
      <c r="D132" s="38" t="s">
        <v>2</v>
      </c>
      <c r="E132" s="71"/>
      <c r="F132" s="50">
        <v>135</v>
      </c>
      <c r="G132" s="8">
        <v>8</v>
      </c>
      <c r="H132" s="40">
        <f t="shared" si="4"/>
        <v>1080</v>
      </c>
      <c r="I132" s="27"/>
      <c r="J132" s="58"/>
      <c r="K132" s="27"/>
      <c r="L132" s="59"/>
    </row>
    <row r="133" spans="1:425" s="5" customFormat="1" x14ac:dyDescent="0.25">
      <c r="A133" s="68"/>
      <c r="B133" s="68"/>
      <c r="C133" s="34" t="s">
        <v>83</v>
      </c>
      <c r="D133" s="35" t="s">
        <v>0</v>
      </c>
      <c r="E133" s="74"/>
      <c r="F133" s="51"/>
      <c r="G133" s="24">
        <v>2</v>
      </c>
      <c r="H133" s="36">
        <f t="shared" si="4"/>
        <v>0</v>
      </c>
      <c r="I133" s="27"/>
      <c r="J133" s="58"/>
      <c r="K133" s="27"/>
      <c r="L133" s="59">
        <v>1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  <c r="IW133" s="10"/>
      <c r="IX133" s="10"/>
      <c r="IY133" s="10"/>
      <c r="IZ133" s="10"/>
      <c r="JA133" s="10"/>
      <c r="JB133" s="10"/>
      <c r="JC133" s="10"/>
      <c r="JD133" s="10"/>
      <c r="JE133" s="10"/>
      <c r="JF133" s="10"/>
      <c r="JG133" s="10"/>
      <c r="JH133" s="10"/>
      <c r="JI133" s="10"/>
      <c r="JJ133" s="10"/>
      <c r="JK133" s="10"/>
      <c r="JL133" s="10"/>
      <c r="JM133" s="10"/>
      <c r="JN133" s="10"/>
      <c r="JO133" s="10"/>
      <c r="JP133" s="10"/>
      <c r="JQ133" s="10"/>
      <c r="JR133" s="10"/>
      <c r="JS133" s="10"/>
      <c r="JT133" s="10"/>
      <c r="JU133" s="10"/>
      <c r="JV133" s="10"/>
      <c r="JW133" s="10"/>
      <c r="JX133" s="10"/>
      <c r="JY133" s="10"/>
      <c r="JZ133" s="10"/>
      <c r="KA133" s="10"/>
      <c r="KB133" s="10"/>
      <c r="KC133" s="10"/>
      <c r="KD133" s="10"/>
      <c r="KE133" s="10"/>
      <c r="KF133" s="10"/>
      <c r="KG133" s="10"/>
      <c r="KH133" s="10"/>
      <c r="KI133" s="10"/>
      <c r="KJ133" s="10"/>
      <c r="KK133" s="10"/>
      <c r="KL133" s="10"/>
      <c r="KM133" s="10"/>
      <c r="KN133" s="10"/>
      <c r="KO133" s="10"/>
      <c r="KP133" s="10"/>
      <c r="KQ133" s="10"/>
      <c r="KR133" s="10"/>
      <c r="KS133" s="10"/>
      <c r="KT133" s="10"/>
      <c r="KU133" s="10"/>
      <c r="KV133" s="10"/>
      <c r="KW133" s="10"/>
      <c r="KX133" s="10"/>
      <c r="KY133" s="10"/>
      <c r="KZ133" s="10"/>
      <c r="LA133" s="10"/>
      <c r="LB133" s="10"/>
      <c r="LC133" s="10"/>
      <c r="LD133" s="10"/>
      <c r="LE133" s="10"/>
      <c r="LF133" s="10"/>
      <c r="LG133" s="10"/>
      <c r="LH133" s="10"/>
      <c r="LI133" s="10"/>
      <c r="LJ133" s="10"/>
      <c r="LK133" s="10"/>
      <c r="LL133" s="10"/>
      <c r="LM133" s="10"/>
      <c r="LN133" s="10"/>
      <c r="LO133" s="10"/>
      <c r="LP133" s="10"/>
      <c r="LQ133" s="10"/>
      <c r="LR133" s="10"/>
      <c r="LS133" s="10"/>
      <c r="LT133" s="10"/>
      <c r="LU133" s="10"/>
      <c r="LV133" s="10"/>
      <c r="LW133" s="10"/>
      <c r="LX133" s="10"/>
      <c r="LY133" s="10"/>
      <c r="LZ133" s="10"/>
      <c r="MA133" s="10"/>
      <c r="MB133" s="10"/>
      <c r="MC133" s="10"/>
      <c r="MD133" s="10"/>
      <c r="ME133" s="10"/>
      <c r="MF133" s="10"/>
      <c r="MG133" s="10"/>
      <c r="MH133" s="10"/>
      <c r="MI133" s="10"/>
      <c r="MJ133" s="10"/>
      <c r="MK133" s="10"/>
      <c r="ML133" s="10"/>
      <c r="MM133" s="10"/>
      <c r="MN133" s="10"/>
      <c r="MO133" s="10"/>
      <c r="MP133" s="10"/>
      <c r="MQ133" s="10"/>
      <c r="MR133" s="10"/>
      <c r="MS133" s="10"/>
      <c r="MT133" s="10"/>
      <c r="MU133" s="10"/>
      <c r="MV133" s="10"/>
      <c r="MW133" s="10"/>
      <c r="MX133" s="10"/>
      <c r="MY133" s="10"/>
      <c r="MZ133" s="10"/>
      <c r="NA133" s="10"/>
      <c r="NB133" s="10"/>
      <c r="NC133" s="10"/>
      <c r="ND133" s="10"/>
      <c r="NE133" s="10"/>
      <c r="NF133" s="10"/>
      <c r="NG133" s="10"/>
      <c r="NH133" s="10"/>
      <c r="NI133" s="10"/>
      <c r="NJ133" s="10"/>
      <c r="NK133" s="10"/>
      <c r="NL133" s="10"/>
      <c r="NM133" s="10"/>
      <c r="NN133" s="10"/>
      <c r="NO133" s="10"/>
      <c r="NP133" s="10"/>
      <c r="NQ133" s="10"/>
      <c r="NR133" s="10"/>
      <c r="NS133" s="10"/>
      <c r="NT133" s="10"/>
      <c r="NU133" s="10"/>
      <c r="NV133" s="10"/>
      <c r="NW133" s="10"/>
      <c r="NX133" s="10"/>
      <c r="NY133" s="10"/>
      <c r="NZ133" s="10"/>
      <c r="OA133" s="10"/>
      <c r="OB133" s="10"/>
      <c r="OC133" s="10"/>
      <c r="OD133" s="10"/>
      <c r="OE133" s="10"/>
      <c r="OF133" s="10"/>
      <c r="OG133" s="10"/>
      <c r="OH133" s="10"/>
      <c r="OI133" s="10"/>
      <c r="OJ133" s="10"/>
      <c r="OK133" s="10"/>
      <c r="OL133" s="10"/>
      <c r="OM133" s="10"/>
      <c r="ON133" s="10"/>
      <c r="OO133" s="10"/>
      <c r="OP133" s="10"/>
      <c r="OQ133" s="10"/>
      <c r="OR133" s="10"/>
      <c r="OS133" s="10"/>
      <c r="OT133" s="10"/>
      <c r="OU133" s="10"/>
      <c r="OV133" s="10"/>
      <c r="OW133" s="10"/>
      <c r="OX133" s="10"/>
      <c r="OY133" s="10"/>
      <c r="OZ133" s="10"/>
      <c r="PA133" s="10"/>
      <c r="PB133" s="10"/>
      <c r="PC133" s="10"/>
      <c r="PD133" s="10"/>
      <c r="PE133" s="10"/>
      <c r="PF133" s="10"/>
      <c r="PG133" s="10"/>
      <c r="PH133" s="10"/>
      <c r="PI133" s="10"/>
    </row>
    <row r="134" spans="1:425" s="10" customFormat="1" x14ac:dyDescent="0.25">
      <c r="C134" s="54"/>
      <c r="D134" s="54"/>
      <c r="E134" s="54"/>
      <c r="F134" s="55"/>
      <c r="G134" s="54"/>
      <c r="H134" s="55"/>
      <c r="I134" s="29"/>
      <c r="J134" s="29"/>
      <c r="K134" s="29"/>
    </row>
  </sheetData>
  <autoFilter ref="C80:K133" xr:uid="{8AABD068-4BD2-4B25-949B-E6095C261727}"/>
  <sortState xmlns:xlrd2="http://schemas.microsoft.com/office/spreadsheetml/2017/richdata2" ref="C3:K78">
    <sortCondition ref="C3:C78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0DEEC-25FD-4466-BC44-E52F17E51D7B}">
  <dimension ref="A1:F61"/>
  <sheetViews>
    <sheetView zoomScale="140" zoomScaleNormal="140" workbookViewId="0">
      <selection activeCell="A63" sqref="A63"/>
    </sheetView>
  </sheetViews>
  <sheetFormatPr baseColWidth="10" defaultColWidth="11.42578125" defaultRowHeight="15" x14ac:dyDescent="0.25"/>
  <cols>
    <col min="1" max="1" width="43" customWidth="1"/>
    <col min="2" max="2" width="20.5703125" customWidth="1"/>
    <col min="3" max="3" width="14.140625" customWidth="1"/>
    <col min="4" max="4" width="20.85546875" style="4" customWidth="1"/>
    <col min="5" max="5" width="15.28515625" style="4" customWidth="1"/>
    <col min="6" max="6" width="19" customWidth="1"/>
  </cols>
  <sheetData>
    <row r="1" spans="1:6" x14ac:dyDescent="0.25">
      <c r="A1" s="16" t="s">
        <v>65</v>
      </c>
      <c r="B1" s="16" t="s">
        <v>64</v>
      </c>
      <c r="C1" s="16" t="s">
        <v>66</v>
      </c>
      <c r="D1" s="16" t="s">
        <v>63</v>
      </c>
      <c r="E1" s="16" t="s">
        <v>62</v>
      </c>
      <c r="F1" s="16" t="s">
        <v>115</v>
      </c>
    </row>
    <row r="2" spans="1:6" s="10" customFormat="1" x14ac:dyDescent="0.25">
      <c r="A2" s="6" t="s">
        <v>117</v>
      </c>
      <c r="B2" s="7" t="s">
        <v>0</v>
      </c>
      <c r="C2" s="8">
        <v>2</v>
      </c>
      <c r="D2" s="9"/>
      <c r="E2" s="13">
        <f t="shared" ref="E2:E35" si="0">+C2*D2</f>
        <v>0</v>
      </c>
      <c r="F2" s="15"/>
    </row>
    <row r="3" spans="1:6" s="10" customFormat="1" x14ac:dyDescent="0.25">
      <c r="A3" s="6" t="s">
        <v>118</v>
      </c>
      <c r="B3" s="7" t="s">
        <v>0</v>
      </c>
      <c r="C3" s="8">
        <v>2</v>
      </c>
      <c r="D3" s="9"/>
      <c r="E3" s="13">
        <f t="shared" si="0"/>
        <v>0</v>
      </c>
      <c r="F3" s="15"/>
    </row>
    <row r="4" spans="1:6" x14ac:dyDescent="0.25">
      <c r="A4" s="6" t="s">
        <v>120</v>
      </c>
      <c r="B4" s="7" t="s">
        <v>0</v>
      </c>
      <c r="C4" s="8">
        <v>1</v>
      </c>
      <c r="D4" s="9"/>
      <c r="E4" s="13">
        <f t="shared" si="0"/>
        <v>0</v>
      </c>
      <c r="F4" s="15"/>
    </row>
    <row r="5" spans="1:6" s="10" customFormat="1" x14ac:dyDescent="0.25">
      <c r="A5" s="6" t="s">
        <v>121</v>
      </c>
      <c r="B5" s="7" t="s">
        <v>0</v>
      </c>
      <c r="C5" s="8">
        <v>1</v>
      </c>
      <c r="D5" s="9"/>
      <c r="E5" s="13">
        <f t="shared" si="0"/>
        <v>0</v>
      </c>
      <c r="F5" s="15"/>
    </row>
    <row r="6" spans="1:6" s="10" customFormat="1" x14ac:dyDescent="0.25">
      <c r="A6" s="6" t="s">
        <v>141</v>
      </c>
      <c r="B6" s="7" t="s">
        <v>0</v>
      </c>
      <c r="C6" s="8">
        <v>2</v>
      </c>
      <c r="D6" s="9"/>
      <c r="E6" s="13">
        <f t="shared" si="0"/>
        <v>0</v>
      </c>
      <c r="F6" s="15"/>
    </row>
    <row r="7" spans="1:6" s="10" customFormat="1" x14ac:dyDescent="0.25">
      <c r="A7" s="6" t="s">
        <v>143</v>
      </c>
      <c r="B7" s="7" t="s">
        <v>0</v>
      </c>
      <c r="C7" s="8">
        <v>2</v>
      </c>
      <c r="D7" s="9"/>
      <c r="E7" s="13">
        <f t="shared" si="0"/>
        <v>0</v>
      </c>
      <c r="F7" s="15"/>
    </row>
    <row r="8" spans="1:6" s="10" customFormat="1" x14ac:dyDescent="0.25">
      <c r="A8" s="6" t="s">
        <v>144</v>
      </c>
      <c r="B8" s="7" t="s">
        <v>0</v>
      </c>
      <c r="C8" s="8">
        <v>2</v>
      </c>
      <c r="D8" s="9"/>
      <c r="E8" s="13">
        <f t="shared" si="0"/>
        <v>0</v>
      </c>
      <c r="F8" s="15"/>
    </row>
    <row r="9" spans="1:6" s="10" customFormat="1" x14ac:dyDescent="0.25">
      <c r="A9" s="6" t="s">
        <v>146</v>
      </c>
      <c r="B9" s="7" t="s">
        <v>0</v>
      </c>
      <c r="C9" s="8">
        <v>2</v>
      </c>
      <c r="D9" s="9"/>
      <c r="E9" s="13">
        <f t="shared" si="0"/>
        <v>0</v>
      </c>
      <c r="F9" s="15"/>
    </row>
    <row r="10" spans="1:6" s="10" customFormat="1" x14ac:dyDescent="0.25">
      <c r="A10" s="6" t="s">
        <v>145</v>
      </c>
      <c r="B10" s="7" t="s">
        <v>0</v>
      </c>
      <c r="C10" s="8">
        <v>2</v>
      </c>
      <c r="D10" s="9"/>
      <c r="E10" s="13">
        <f t="shared" si="0"/>
        <v>0</v>
      </c>
      <c r="F10" s="15"/>
    </row>
    <row r="11" spans="1:6" s="10" customFormat="1" x14ac:dyDescent="0.25">
      <c r="A11" s="6" t="s">
        <v>126</v>
      </c>
      <c r="B11" s="7" t="s">
        <v>0</v>
      </c>
      <c r="C11" s="8">
        <v>1</v>
      </c>
      <c r="D11" s="9"/>
      <c r="E11" s="13">
        <f t="shared" si="0"/>
        <v>0</v>
      </c>
      <c r="F11" s="15"/>
    </row>
    <row r="12" spans="1:6" s="10" customFormat="1" x14ac:dyDescent="0.25">
      <c r="A12" s="6" t="s">
        <v>85</v>
      </c>
      <c r="B12" s="7" t="s">
        <v>0</v>
      </c>
      <c r="C12" s="8">
        <v>1</v>
      </c>
      <c r="D12" s="9"/>
      <c r="E12" s="13">
        <f t="shared" si="0"/>
        <v>0</v>
      </c>
      <c r="F12" s="15"/>
    </row>
    <row r="13" spans="1:6" s="10" customFormat="1" x14ac:dyDescent="0.25">
      <c r="A13" s="6" t="s">
        <v>127</v>
      </c>
      <c r="B13" s="7" t="s">
        <v>0</v>
      </c>
      <c r="C13" s="8">
        <v>60</v>
      </c>
      <c r="D13" s="9"/>
      <c r="E13" s="13">
        <f t="shared" si="0"/>
        <v>0</v>
      </c>
      <c r="F13" s="15"/>
    </row>
    <row r="14" spans="1:6" s="10" customFormat="1" x14ac:dyDescent="0.25">
      <c r="A14" s="6" t="s">
        <v>130</v>
      </c>
      <c r="B14" s="7" t="s">
        <v>0</v>
      </c>
      <c r="C14" s="8">
        <v>34</v>
      </c>
      <c r="D14" s="9"/>
      <c r="E14" s="13">
        <f t="shared" si="0"/>
        <v>0</v>
      </c>
      <c r="F14" s="15" t="s">
        <v>131</v>
      </c>
    </row>
    <row r="15" spans="1:6" s="10" customFormat="1" x14ac:dyDescent="0.25">
      <c r="A15" s="6" t="s">
        <v>132</v>
      </c>
      <c r="B15" s="7" t="s">
        <v>0</v>
      </c>
      <c r="C15" s="8">
        <v>52</v>
      </c>
      <c r="D15" s="9"/>
      <c r="E15" s="13">
        <f t="shared" si="0"/>
        <v>0</v>
      </c>
      <c r="F15" s="15" t="s">
        <v>133</v>
      </c>
    </row>
    <row r="16" spans="1:6" s="10" customFormat="1" x14ac:dyDescent="0.25">
      <c r="A16" s="6" t="s">
        <v>142</v>
      </c>
      <c r="B16" s="7" t="s">
        <v>0</v>
      </c>
      <c r="C16" s="8">
        <v>2</v>
      </c>
      <c r="D16" s="9"/>
      <c r="E16" s="13">
        <f t="shared" si="0"/>
        <v>0</v>
      </c>
      <c r="F16" s="15"/>
    </row>
    <row r="17" spans="1:6" s="10" customFormat="1" x14ac:dyDescent="0.25">
      <c r="A17" s="6" t="s">
        <v>137</v>
      </c>
      <c r="B17" s="7" t="s">
        <v>0</v>
      </c>
      <c r="C17" s="8">
        <v>1</v>
      </c>
      <c r="D17" s="9"/>
      <c r="E17" s="13">
        <f t="shared" si="0"/>
        <v>0</v>
      </c>
      <c r="F17" s="15"/>
    </row>
    <row r="18" spans="1:6" s="10" customFormat="1" x14ac:dyDescent="0.25">
      <c r="A18" s="6" t="s">
        <v>136</v>
      </c>
      <c r="B18" s="7" t="s">
        <v>0</v>
      </c>
      <c r="C18" s="8">
        <v>2</v>
      </c>
      <c r="D18" s="9"/>
      <c r="E18" s="13">
        <f t="shared" si="0"/>
        <v>0</v>
      </c>
      <c r="F18" s="15"/>
    </row>
    <row r="19" spans="1:6" s="10" customFormat="1" x14ac:dyDescent="0.25">
      <c r="A19" s="6" t="s">
        <v>123</v>
      </c>
      <c r="B19" s="7" t="s">
        <v>0</v>
      </c>
      <c r="C19" s="8">
        <v>2</v>
      </c>
      <c r="D19" s="9"/>
      <c r="E19" s="13">
        <f t="shared" si="0"/>
        <v>0</v>
      </c>
      <c r="F19" s="15"/>
    </row>
    <row r="20" spans="1:6" s="10" customFormat="1" x14ac:dyDescent="0.25">
      <c r="A20" s="6" t="s">
        <v>129</v>
      </c>
      <c r="B20" s="7" t="s">
        <v>0</v>
      </c>
      <c r="C20" s="8">
        <v>1</v>
      </c>
      <c r="D20" s="9"/>
      <c r="E20" s="13">
        <f t="shared" si="0"/>
        <v>0</v>
      </c>
      <c r="F20" s="15"/>
    </row>
    <row r="21" spans="1:6" s="10" customFormat="1" x14ac:dyDescent="0.25">
      <c r="A21" s="6" t="s">
        <v>90</v>
      </c>
      <c r="B21" s="7" t="s">
        <v>0</v>
      </c>
      <c r="C21" s="8">
        <v>1</v>
      </c>
      <c r="D21" s="9"/>
      <c r="E21" s="13">
        <f t="shared" si="0"/>
        <v>0</v>
      </c>
      <c r="F21" s="15"/>
    </row>
    <row r="22" spans="1:6" s="10" customFormat="1" x14ac:dyDescent="0.25">
      <c r="A22" s="1" t="s">
        <v>116</v>
      </c>
      <c r="B22" s="7" t="s">
        <v>0</v>
      </c>
      <c r="C22" s="2">
        <v>8</v>
      </c>
      <c r="D22" s="3"/>
      <c r="E22" s="12">
        <f t="shared" si="0"/>
        <v>0</v>
      </c>
      <c r="F22" s="14"/>
    </row>
    <row r="23" spans="1:6" s="10" customFormat="1" x14ac:dyDescent="0.25">
      <c r="A23" s="18" t="s">
        <v>122</v>
      </c>
      <c r="B23" s="7" t="s">
        <v>0</v>
      </c>
      <c r="C23" s="8">
        <v>1</v>
      </c>
      <c r="D23" s="9"/>
      <c r="E23" s="13">
        <f t="shared" si="0"/>
        <v>0</v>
      </c>
      <c r="F23" s="15"/>
    </row>
    <row r="24" spans="1:6" s="10" customFormat="1" x14ac:dyDescent="0.25">
      <c r="A24" s="17" t="s">
        <v>128</v>
      </c>
      <c r="B24" s="7" t="s">
        <v>0</v>
      </c>
      <c r="C24" s="8">
        <v>1</v>
      </c>
      <c r="D24" s="9"/>
      <c r="E24" s="13">
        <f t="shared" si="0"/>
        <v>0</v>
      </c>
      <c r="F24" s="15"/>
    </row>
    <row r="25" spans="1:6" s="10" customFormat="1" x14ac:dyDescent="0.25">
      <c r="A25" s="6" t="s">
        <v>140</v>
      </c>
      <c r="B25" s="7" t="s">
        <v>0</v>
      </c>
      <c r="C25" s="8">
        <v>2</v>
      </c>
      <c r="D25" s="9"/>
      <c r="E25" s="13">
        <f t="shared" si="0"/>
        <v>0</v>
      </c>
      <c r="F25" s="15"/>
    </row>
    <row r="26" spans="1:6" s="10" customFormat="1" x14ac:dyDescent="0.25">
      <c r="A26" s="6" t="s">
        <v>125</v>
      </c>
      <c r="B26" s="7" t="s">
        <v>0</v>
      </c>
      <c r="C26" s="8">
        <v>3</v>
      </c>
      <c r="D26" s="9"/>
      <c r="E26" s="13">
        <f t="shared" si="0"/>
        <v>0</v>
      </c>
      <c r="F26" s="15"/>
    </row>
    <row r="27" spans="1:6" s="10" customFormat="1" x14ac:dyDescent="0.25">
      <c r="A27" s="6" t="s">
        <v>119</v>
      </c>
      <c r="B27" s="7" t="s">
        <v>0</v>
      </c>
      <c r="C27" s="8">
        <v>60</v>
      </c>
      <c r="D27" s="9"/>
      <c r="E27" s="13">
        <f t="shared" si="0"/>
        <v>0</v>
      </c>
      <c r="F27" s="15"/>
    </row>
    <row r="28" spans="1:6" s="10" customFormat="1" x14ac:dyDescent="0.25">
      <c r="A28" s="6" t="s">
        <v>194</v>
      </c>
      <c r="B28" s="7" t="s">
        <v>0</v>
      </c>
      <c r="C28" s="8">
        <v>7</v>
      </c>
      <c r="D28" s="9"/>
      <c r="E28" s="13">
        <f t="shared" si="0"/>
        <v>0</v>
      </c>
      <c r="F28" s="15"/>
    </row>
    <row r="29" spans="1:6" s="10" customFormat="1" x14ac:dyDescent="0.25">
      <c r="A29" s="6" t="s">
        <v>124</v>
      </c>
      <c r="B29" s="7" t="s">
        <v>0</v>
      </c>
      <c r="C29" s="8">
        <v>1</v>
      </c>
      <c r="D29" s="9"/>
      <c r="E29" s="13">
        <f t="shared" si="0"/>
        <v>0</v>
      </c>
      <c r="F29" s="15"/>
    </row>
    <row r="30" spans="1:6" s="10" customFormat="1" x14ac:dyDescent="0.25">
      <c r="A30" s="6" t="s">
        <v>138</v>
      </c>
      <c r="B30" s="7" t="s">
        <v>0</v>
      </c>
      <c r="C30" s="8">
        <v>20</v>
      </c>
      <c r="D30" s="9"/>
      <c r="E30" s="13">
        <f t="shared" si="0"/>
        <v>0</v>
      </c>
      <c r="F30" s="15" t="s">
        <v>139</v>
      </c>
    </row>
    <row r="31" spans="1:6" s="10" customFormat="1" x14ac:dyDescent="0.25">
      <c r="A31" s="6" t="s">
        <v>134</v>
      </c>
      <c r="B31" s="7" t="s">
        <v>0</v>
      </c>
      <c r="C31" s="8">
        <v>38</v>
      </c>
      <c r="D31" s="9"/>
      <c r="E31" s="13">
        <f t="shared" si="0"/>
        <v>0</v>
      </c>
      <c r="F31" s="15" t="s">
        <v>135</v>
      </c>
    </row>
    <row r="32" spans="1:6" s="10" customFormat="1" x14ac:dyDescent="0.25">
      <c r="A32" s="6" t="s">
        <v>178</v>
      </c>
      <c r="B32" s="7" t="s">
        <v>0</v>
      </c>
      <c r="C32" s="8">
        <v>18</v>
      </c>
      <c r="D32" s="9"/>
      <c r="E32" s="13">
        <f t="shared" si="0"/>
        <v>0</v>
      </c>
      <c r="F32" s="15"/>
    </row>
    <row r="33" spans="1:6" s="10" customFormat="1" x14ac:dyDescent="0.25">
      <c r="A33" s="6" t="s">
        <v>179</v>
      </c>
      <c r="B33" s="7" t="s">
        <v>0</v>
      </c>
      <c r="C33" s="8">
        <v>15</v>
      </c>
      <c r="D33" s="9"/>
      <c r="E33" s="13">
        <f t="shared" si="0"/>
        <v>0</v>
      </c>
      <c r="F33" s="15" t="s">
        <v>195</v>
      </c>
    </row>
    <row r="34" spans="1:6" s="10" customFormat="1" x14ac:dyDescent="0.25">
      <c r="A34" s="6" t="s">
        <v>200</v>
      </c>
      <c r="B34" s="7" t="s">
        <v>0</v>
      </c>
      <c r="C34" s="8">
        <v>15</v>
      </c>
      <c r="D34" s="9"/>
      <c r="E34" s="13">
        <f t="shared" si="0"/>
        <v>0</v>
      </c>
      <c r="F34" s="15"/>
    </row>
    <row r="35" spans="1:6" s="10" customFormat="1" x14ac:dyDescent="0.25">
      <c r="A35" s="6" t="s">
        <v>180</v>
      </c>
      <c r="B35" s="7" t="s">
        <v>0</v>
      </c>
      <c r="C35" s="8">
        <v>19</v>
      </c>
      <c r="D35" s="9"/>
      <c r="E35" s="13">
        <f t="shared" si="0"/>
        <v>0</v>
      </c>
      <c r="F35" s="15"/>
    </row>
    <row r="36" spans="1:6" s="10" customFormat="1" x14ac:dyDescent="0.25">
      <c r="A36" s="6"/>
      <c r="B36" s="7"/>
      <c r="C36" s="8"/>
      <c r="D36" s="9"/>
      <c r="E36" s="13"/>
      <c r="F36" s="15"/>
    </row>
    <row r="37" spans="1:6" s="10" customFormat="1" x14ac:dyDescent="0.25">
      <c r="A37" s="6"/>
      <c r="B37" s="7"/>
      <c r="C37" s="8"/>
      <c r="D37" s="9"/>
      <c r="E37" s="13"/>
      <c r="F37" s="15"/>
    </row>
    <row r="38" spans="1:6" s="10" customFormat="1" x14ac:dyDescent="0.25">
      <c r="A38" s="16" t="s">
        <v>175</v>
      </c>
      <c r="B38" s="16" t="s">
        <v>176</v>
      </c>
      <c r="C38" s="16" t="s">
        <v>66</v>
      </c>
      <c r="D38" s="16" t="s">
        <v>63</v>
      </c>
      <c r="E38" s="16" t="s">
        <v>62</v>
      </c>
      <c r="F38" s="16" t="s">
        <v>115</v>
      </c>
    </row>
    <row r="39" spans="1:6" s="10" customFormat="1" x14ac:dyDescent="0.25">
      <c r="A39" s="6" t="s">
        <v>150</v>
      </c>
      <c r="B39" s="7" t="s">
        <v>0</v>
      </c>
      <c r="C39" s="8">
        <v>3</v>
      </c>
      <c r="D39" s="9"/>
      <c r="E39" s="13">
        <f t="shared" ref="E39:E60" si="1">+C39*D39</f>
        <v>0</v>
      </c>
      <c r="F39" s="15"/>
    </row>
    <row r="40" spans="1:6" s="10" customFormat="1" x14ac:dyDescent="0.25">
      <c r="A40" s="6" t="s">
        <v>149</v>
      </c>
      <c r="B40" s="7" t="s">
        <v>0</v>
      </c>
      <c r="C40" s="8">
        <v>1</v>
      </c>
      <c r="D40" s="9"/>
      <c r="E40" s="13">
        <f t="shared" si="1"/>
        <v>0</v>
      </c>
      <c r="F40" s="15"/>
    </row>
    <row r="41" spans="1:6" s="10" customFormat="1" x14ac:dyDescent="0.25">
      <c r="A41" s="6" t="s">
        <v>151</v>
      </c>
      <c r="B41" s="7" t="s">
        <v>0</v>
      </c>
      <c r="C41" s="8">
        <v>1</v>
      </c>
      <c r="D41" s="9"/>
      <c r="E41" s="13">
        <f t="shared" si="1"/>
        <v>0</v>
      </c>
      <c r="F41" s="15"/>
    </row>
    <row r="42" spans="1:6" s="10" customFormat="1" x14ac:dyDescent="0.25">
      <c r="A42" s="6" t="s">
        <v>162</v>
      </c>
      <c r="B42" s="7" t="s">
        <v>0</v>
      </c>
      <c r="C42" s="8">
        <v>52</v>
      </c>
      <c r="D42" s="9"/>
      <c r="E42" s="13">
        <f t="shared" si="1"/>
        <v>0</v>
      </c>
      <c r="F42" s="15" t="s">
        <v>163</v>
      </c>
    </row>
    <row r="43" spans="1:6" s="10" customFormat="1" x14ac:dyDescent="0.25">
      <c r="A43" s="6" t="s">
        <v>148</v>
      </c>
      <c r="B43" s="7" t="s">
        <v>0</v>
      </c>
      <c r="C43" s="8">
        <v>1</v>
      </c>
      <c r="D43" s="9"/>
      <c r="E43" s="13">
        <f t="shared" si="1"/>
        <v>0</v>
      </c>
      <c r="F43" s="15"/>
    </row>
    <row r="44" spans="1:6" s="10" customFormat="1" x14ac:dyDescent="0.25">
      <c r="A44" s="6" t="s">
        <v>172</v>
      </c>
      <c r="B44" s="7" t="s">
        <v>0</v>
      </c>
      <c r="C44" s="8">
        <v>52</v>
      </c>
      <c r="D44" s="9"/>
      <c r="E44" s="13">
        <f t="shared" si="1"/>
        <v>0</v>
      </c>
      <c r="F44" s="15" t="s">
        <v>163</v>
      </c>
    </row>
    <row r="45" spans="1:6" s="10" customFormat="1" x14ac:dyDescent="0.25">
      <c r="A45" s="6" t="s">
        <v>170</v>
      </c>
      <c r="B45" s="7" t="s">
        <v>0</v>
      </c>
      <c r="C45" s="8">
        <v>31</v>
      </c>
      <c r="D45" s="9"/>
      <c r="E45" s="13">
        <f t="shared" si="1"/>
        <v>0</v>
      </c>
      <c r="F45" s="15" t="s">
        <v>171</v>
      </c>
    </row>
    <row r="46" spans="1:6" s="10" customFormat="1" x14ac:dyDescent="0.25">
      <c r="A46" s="6" t="s">
        <v>152</v>
      </c>
      <c r="B46" s="7" t="s">
        <v>0</v>
      </c>
      <c r="C46" s="8">
        <v>3</v>
      </c>
      <c r="D46" s="9"/>
      <c r="E46" s="13">
        <f t="shared" si="1"/>
        <v>0</v>
      </c>
      <c r="F46" s="15"/>
    </row>
    <row r="47" spans="1:6" s="10" customFormat="1" x14ac:dyDescent="0.25">
      <c r="A47" s="6" t="s">
        <v>154</v>
      </c>
      <c r="B47" s="7" t="s">
        <v>0</v>
      </c>
      <c r="C47" s="8">
        <v>3</v>
      </c>
      <c r="D47" s="9"/>
      <c r="E47" s="13">
        <f t="shared" si="1"/>
        <v>0</v>
      </c>
      <c r="F47" s="15"/>
    </row>
    <row r="48" spans="1:6" s="10" customFormat="1" x14ac:dyDescent="0.25">
      <c r="A48" s="6" t="s">
        <v>164</v>
      </c>
      <c r="B48" s="7" t="s">
        <v>0</v>
      </c>
      <c r="C48" s="8">
        <v>28</v>
      </c>
      <c r="D48" s="9"/>
      <c r="E48" s="13">
        <f t="shared" si="1"/>
        <v>0</v>
      </c>
      <c r="F48" s="15" t="s">
        <v>165</v>
      </c>
    </row>
    <row r="49" spans="1:6" s="10" customFormat="1" x14ac:dyDescent="0.25">
      <c r="A49" s="6" t="s">
        <v>166</v>
      </c>
      <c r="B49" s="7" t="s">
        <v>0</v>
      </c>
      <c r="C49" s="8">
        <v>24</v>
      </c>
      <c r="D49" s="9"/>
      <c r="E49" s="13">
        <f t="shared" si="1"/>
        <v>0</v>
      </c>
      <c r="F49" s="15" t="s">
        <v>167</v>
      </c>
    </row>
    <row r="50" spans="1:6" s="10" customFormat="1" x14ac:dyDescent="0.25">
      <c r="A50" s="6" t="s">
        <v>156</v>
      </c>
      <c r="B50" s="7" t="s">
        <v>0</v>
      </c>
      <c r="C50" s="8">
        <v>1</v>
      </c>
      <c r="D50" s="9"/>
      <c r="E50" s="13">
        <f t="shared" si="1"/>
        <v>0</v>
      </c>
      <c r="F50" s="15"/>
    </row>
    <row r="51" spans="1:6" s="10" customFormat="1" x14ac:dyDescent="0.25">
      <c r="A51" s="6" t="s">
        <v>161</v>
      </c>
      <c r="B51" s="7" t="s">
        <v>0</v>
      </c>
      <c r="C51" s="8">
        <v>34</v>
      </c>
      <c r="D51" s="9"/>
      <c r="E51" s="13">
        <f t="shared" si="1"/>
        <v>0</v>
      </c>
      <c r="F51" s="15" t="s">
        <v>131</v>
      </c>
    </row>
    <row r="52" spans="1:6" s="10" customFormat="1" x14ac:dyDescent="0.25">
      <c r="A52" s="6" t="s">
        <v>147</v>
      </c>
      <c r="B52" s="7" t="s">
        <v>0</v>
      </c>
      <c r="C52" s="8">
        <v>1</v>
      </c>
      <c r="D52" s="9"/>
      <c r="E52" s="13">
        <f t="shared" si="1"/>
        <v>0</v>
      </c>
      <c r="F52" s="15"/>
    </row>
    <row r="53" spans="1:6" s="10" customFormat="1" x14ac:dyDescent="0.25">
      <c r="A53" s="6" t="s">
        <v>157</v>
      </c>
      <c r="B53" s="7" t="s">
        <v>0</v>
      </c>
      <c r="C53" s="8">
        <v>45</v>
      </c>
      <c r="D53" s="9"/>
      <c r="E53" s="13">
        <f t="shared" si="1"/>
        <v>0</v>
      </c>
      <c r="F53" s="15" t="s">
        <v>158</v>
      </c>
    </row>
    <row r="54" spans="1:6" s="10" customFormat="1" x14ac:dyDescent="0.25">
      <c r="A54" s="6" t="s">
        <v>159</v>
      </c>
      <c r="B54" s="7" t="s">
        <v>0</v>
      </c>
      <c r="C54" s="8">
        <v>30</v>
      </c>
      <c r="D54" s="9"/>
      <c r="E54" s="13">
        <f t="shared" si="1"/>
        <v>0</v>
      </c>
      <c r="F54" s="15" t="s">
        <v>160</v>
      </c>
    </row>
    <row r="55" spans="1:6" s="10" customFormat="1" x14ac:dyDescent="0.25">
      <c r="A55" s="6" t="s">
        <v>177</v>
      </c>
      <c r="B55" s="7" t="s">
        <v>0</v>
      </c>
      <c r="C55" s="8">
        <v>6</v>
      </c>
      <c r="D55" s="9"/>
      <c r="E55" s="13">
        <f t="shared" si="1"/>
        <v>0</v>
      </c>
      <c r="F55" s="15"/>
    </row>
    <row r="56" spans="1:6" s="10" customFormat="1" x14ac:dyDescent="0.25">
      <c r="A56" s="6" t="s">
        <v>153</v>
      </c>
      <c r="B56" s="7" t="s">
        <v>0</v>
      </c>
      <c r="C56" s="8">
        <v>1</v>
      </c>
      <c r="D56" s="9"/>
      <c r="E56" s="13">
        <f t="shared" si="1"/>
        <v>0</v>
      </c>
      <c r="F56" s="15"/>
    </row>
    <row r="57" spans="1:6" s="10" customFormat="1" x14ac:dyDescent="0.25">
      <c r="A57" s="6" t="s">
        <v>155</v>
      </c>
      <c r="B57" s="7" t="s">
        <v>0</v>
      </c>
      <c r="C57" s="8">
        <v>9</v>
      </c>
      <c r="D57" s="9"/>
      <c r="E57" s="13">
        <f t="shared" si="1"/>
        <v>0</v>
      </c>
      <c r="F57" s="15"/>
    </row>
    <row r="58" spans="1:6" s="10" customFormat="1" x14ac:dyDescent="0.25">
      <c r="A58" s="6" t="s">
        <v>168</v>
      </c>
      <c r="B58" s="7" t="s">
        <v>0</v>
      </c>
      <c r="C58" s="8">
        <v>76</v>
      </c>
      <c r="D58" s="9"/>
      <c r="E58" s="13">
        <f t="shared" si="1"/>
        <v>0</v>
      </c>
      <c r="F58" s="15" t="s">
        <v>169</v>
      </c>
    </row>
    <row r="59" spans="1:6" s="10" customFormat="1" x14ac:dyDescent="0.25">
      <c r="A59" s="6" t="s">
        <v>173</v>
      </c>
      <c r="B59" s="7" t="s">
        <v>0</v>
      </c>
      <c r="C59" s="8">
        <v>24</v>
      </c>
      <c r="D59" s="9"/>
      <c r="E59" s="13">
        <f t="shared" si="1"/>
        <v>0</v>
      </c>
      <c r="F59" s="15" t="s">
        <v>174</v>
      </c>
    </row>
    <row r="60" spans="1:6" s="10" customFormat="1" x14ac:dyDescent="0.25">
      <c r="A60" s="6"/>
      <c r="B60" s="7"/>
      <c r="C60" s="8"/>
      <c r="D60" s="9"/>
      <c r="E60" s="13">
        <f t="shared" si="1"/>
        <v>0</v>
      </c>
      <c r="F60" s="15"/>
    </row>
    <row r="61" spans="1:6" s="10" customFormat="1" x14ac:dyDescent="0.25">
      <c r="D61" s="11"/>
      <c r="E61" s="11"/>
    </row>
  </sheetData>
  <sortState xmlns:xlrd2="http://schemas.microsoft.com/office/spreadsheetml/2017/richdata2" ref="A39:F60">
    <sortCondition ref="A39:A60"/>
  </sortState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 Enero (2)</vt:lpstr>
      <vt:lpstr>Inventario Enero</vt:lpstr>
      <vt:lpstr>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Huascar Martinez</dc:creator>
  <cp:lastModifiedBy>Ruddy Ramos</cp:lastModifiedBy>
  <cp:lastPrinted>2022-06-23T17:24:10Z</cp:lastPrinted>
  <dcterms:created xsi:type="dcterms:W3CDTF">2022-01-25T19:39:05Z</dcterms:created>
  <dcterms:modified xsi:type="dcterms:W3CDTF">2022-06-23T17:29:48Z</dcterms:modified>
</cp:coreProperties>
</file>