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"/>
    </mc:Choice>
  </mc:AlternateContent>
  <xr:revisionPtr revIDLastSave="1" documentId="8_{6FEFD8DC-E9A8-4BCF-85EF-8F3968833EA5}" xr6:coauthVersionLast="47" xr6:coauthVersionMax="47" xr10:uidLastSave="{D86E7C8C-E62D-48E0-9068-1D1FB9C41047}"/>
  <bookViews>
    <workbookView xWindow="-120" yWindow="-120" windowWidth="29040" windowHeight="15840" tabRatio="271" xr2:uid="{F553DF79-996E-4275-8241-C7903718E7DD}"/>
  </bookViews>
  <sheets>
    <sheet name="Inventario Enero (2)" sheetId="5" r:id="rId1"/>
    <sheet name="Inventario Enero" sheetId="4" r:id="rId2"/>
    <sheet name="Otros" sheetId="3" r:id="rId3"/>
  </sheets>
  <definedNames>
    <definedName name="_xlnm._FilterDatabase" localSheetId="1" hidden="1">'Inventario Enero'!$C$80:$K$133</definedName>
    <definedName name="_xlnm._FilterDatabase" localSheetId="0" hidden="1">'Inventario Enero (2)'!$C$113:$K$168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" l="1"/>
  <c r="H76" i="5"/>
  <c r="H79" i="5"/>
  <c r="H78" i="5"/>
  <c r="H108" i="5" l="1"/>
  <c r="H107" i="5"/>
  <c r="H106" i="5"/>
  <c r="H105" i="5"/>
  <c r="H94" i="5"/>
  <c r="H101" i="5"/>
  <c r="H95" i="5"/>
  <c r="H96" i="5"/>
  <c r="H65" i="5"/>
  <c r="H64" i="5"/>
  <c r="H63" i="5"/>
  <c r="H62" i="5"/>
  <c r="H77" i="5"/>
  <c r="H60" i="5"/>
  <c r="H39" i="5"/>
  <c r="H42" i="5"/>
  <c r="H43" i="5"/>
  <c r="H143" i="5"/>
  <c r="H130" i="5"/>
  <c r="H159" i="5"/>
  <c r="H156" i="5"/>
  <c r="H168" i="5"/>
  <c r="H167" i="5"/>
  <c r="H166" i="5"/>
  <c r="H165" i="5"/>
  <c r="H164" i="5"/>
  <c r="H163" i="5"/>
  <c r="H162" i="5"/>
  <c r="H161" i="5"/>
  <c r="H160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1" i="5"/>
  <c r="H110" i="5"/>
  <c r="H109" i="5"/>
  <c r="H104" i="5"/>
  <c r="H103" i="5"/>
  <c r="H102" i="5"/>
  <c r="H100" i="5"/>
  <c r="H99" i="5"/>
  <c r="H98" i="5"/>
  <c r="H97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5" i="5"/>
  <c r="H74" i="5"/>
  <c r="H73" i="5"/>
  <c r="H72" i="5"/>
  <c r="H71" i="5"/>
  <c r="H70" i="5"/>
  <c r="H69" i="5"/>
  <c r="H68" i="5"/>
  <c r="H67" i="5"/>
  <c r="H66" i="5"/>
  <c r="H61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1" i="5"/>
  <c r="H40" i="5"/>
  <c r="H38" i="5"/>
  <c r="H37" i="5"/>
  <c r="H36" i="5"/>
  <c r="H35" i="5"/>
  <c r="H34" i="5"/>
  <c r="H33" i="5"/>
  <c r="H32" i="5"/>
  <c r="H31" i="5"/>
  <c r="H30" i="5"/>
  <c r="H29" i="5"/>
  <c r="H26" i="5"/>
  <c r="H25" i="5"/>
  <c r="H24" i="5"/>
  <c r="H23" i="5"/>
  <c r="H22" i="5"/>
  <c r="H21" i="5"/>
  <c r="H20" i="5"/>
  <c r="H19" i="5"/>
  <c r="H18" i="5"/>
  <c r="H17" i="5"/>
  <c r="H15" i="5"/>
  <c r="H14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E28" i="3"/>
  <c r="E35" i="3"/>
  <c r="E34" i="3"/>
  <c r="E33" i="3"/>
  <c r="E32" i="3"/>
  <c r="E55" i="3"/>
  <c r="E24" i="3"/>
  <c r="E13" i="3"/>
  <c r="E21" i="3"/>
  <c r="E12" i="3"/>
  <c r="E22" i="3"/>
  <c r="E2" i="3"/>
  <c r="E3" i="3"/>
  <c r="E27" i="3"/>
  <c r="E4" i="3"/>
  <c r="E5" i="3"/>
  <c r="E23" i="3"/>
  <c r="E19" i="3"/>
  <c r="E29" i="3"/>
  <c r="E26" i="3"/>
  <c r="E11" i="3"/>
  <c r="E20" i="3"/>
  <c r="E14" i="3"/>
  <c r="E15" i="3"/>
  <c r="E31" i="3"/>
  <c r="E18" i="3"/>
  <c r="E17" i="3"/>
  <c r="E30" i="3"/>
  <c r="E25" i="3"/>
  <c r="E6" i="3"/>
  <c r="E16" i="3"/>
  <c r="E7" i="3"/>
  <c r="E8" i="3"/>
  <c r="E10" i="3"/>
  <c r="E9" i="3"/>
  <c r="E52" i="3"/>
  <c r="E43" i="3"/>
  <c r="E40" i="3"/>
  <c r="E39" i="3"/>
  <c r="E41" i="3"/>
  <c r="E46" i="3"/>
  <c r="E56" i="3"/>
  <c r="E47" i="3"/>
  <c r="E57" i="3"/>
  <c r="E50" i="3"/>
  <c r="E53" i="3"/>
  <c r="E54" i="3"/>
  <c r="E51" i="3"/>
  <c r="E42" i="3"/>
  <c r="E48" i="3"/>
  <c r="E49" i="3"/>
  <c r="E58" i="3"/>
  <c r="E45" i="3"/>
  <c r="E44" i="3"/>
  <c r="E59" i="3"/>
  <c r="E60" i="3"/>
</calcChain>
</file>

<file path=xl/sharedStrings.xml><?xml version="1.0" encoding="utf-8"?>
<sst xmlns="http://schemas.openxmlformats.org/spreadsheetml/2006/main" count="756" uniqueCount="258">
  <si>
    <t>unidad</t>
  </si>
  <si>
    <t>Toallas de cocina de microfibra</t>
  </si>
  <si>
    <t>paquete</t>
  </si>
  <si>
    <t>Vasos para tomar agua, tipo cono, de papel de 200</t>
  </si>
  <si>
    <t>Toalla para brillar copas</t>
  </si>
  <si>
    <t>Servilleta de tela</t>
  </si>
  <si>
    <t>Recogedor de basura</t>
  </si>
  <si>
    <t>Escoba</t>
  </si>
  <si>
    <t>Guantes de latex</t>
  </si>
  <si>
    <t>galones</t>
  </si>
  <si>
    <t>Manitas limpias</t>
  </si>
  <si>
    <t>Alcohol</t>
  </si>
  <si>
    <t>fardo</t>
  </si>
  <si>
    <t>Fardos de agua</t>
  </si>
  <si>
    <t>Funda negra de tanque 55gls</t>
  </si>
  <si>
    <t>Servilleta cuadrada de doble hoja</t>
  </si>
  <si>
    <t>Papel toalla</t>
  </si>
  <si>
    <t>Refresco de cola</t>
  </si>
  <si>
    <t>Azucar edulcorante sin calorias</t>
  </si>
  <si>
    <t>Azucar blanca</t>
  </si>
  <si>
    <t>Azucar crema</t>
  </si>
  <si>
    <t>Cremora</t>
  </si>
  <si>
    <t>Café</t>
  </si>
  <si>
    <t>caja</t>
  </si>
  <si>
    <t>Te frutales</t>
  </si>
  <si>
    <t>Te manzanilla</t>
  </si>
  <si>
    <t>Te verde</t>
  </si>
  <si>
    <t xml:space="preserve">Desinfectante de varias escencias </t>
  </si>
  <si>
    <t>Jabon liquido de mano</t>
  </si>
  <si>
    <t xml:space="preserve">Legia para limpieza </t>
  </si>
  <si>
    <t>tinta azul para sellos</t>
  </si>
  <si>
    <t>Saca puntas electrico</t>
  </si>
  <si>
    <t>Borrador de pizarra</t>
  </si>
  <si>
    <t xml:space="preserve">unidad </t>
  </si>
  <si>
    <t>Porta clips  silver, acero inoxidable</t>
  </si>
  <si>
    <t>Bandejas de escritorio color silver  de 2 o tres niveles  acero inoxidable</t>
  </si>
  <si>
    <t>Pizarra para marcadores con marco de metal 48x72</t>
  </si>
  <si>
    <t>Pendaflex para archivos    8 ½ x 11</t>
  </si>
  <si>
    <t>Partition folder azul 10/1 (Folders para archivo azul con macho y hembra incluidos)</t>
  </si>
  <si>
    <t>Banderitas adhesivas de señalizacion de firma</t>
  </si>
  <si>
    <t>Cinta adhesiva doble cara transparente para cartas</t>
  </si>
  <si>
    <t xml:space="preserve">Reglas </t>
  </si>
  <si>
    <t>Libros record</t>
  </si>
  <si>
    <t>Tijeras</t>
  </si>
  <si>
    <t>Grapadoras</t>
  </si>
  <si>
    <t xml:space="preserve">caja </t>
  </si>
  <si>
    <t>Grapas</t>
  </si>
  <si>
    <t>Grapadora industrial de alto volumen de hojas</t>
  </si>
  <si>
    <t>Grapas de 15/16 210 hojas</t>
  </si>
  <si>
    <t>Marcadores de pizarra rojo</t>
  </si>
  <si>
    <t>Marcadores de pizarra azul</t>
  </si>
  <si>
    <t xml:space="preserve">Marcadores de pizarra negros </t>
  </si>
  <si>
    <t>Corrector de lapicero</t>
  </si>
  <si>
    <t xml:space="preserve">resmas </t>
  </si>
  <si>
    <t xml:space="preserve">Clips de papel grandes </t>
  </si>
  <si>
    <t>Clips de papel pequenos</t>
  </si>
  <si>
    <t>Folder 8 1/2*14 amarillos</t>
  </si>
  <si>
    <t xml:space="preserve">Resaltadores colores varios </t>
  </si>
  <si>
    <t>Resaltadores amarillos</t>
  </si>
  <si>
    <t>Lapiz</t>
  </si>
  <si>
    <t>Boligrafos tipo felpa núm. 0.7 negro</t>
  </si>
  <si>
    <t>Boligrafos tipo felpa núm. 0.7 azul</t>
  </si>
  <si>
    <t>Precio total</t>
  </si>
  <si>
    <t>Precio unitario estimado</t>
  </si>
  <si>
    <t xml:space="preserve">Unidad de medida </t>
  </si>
  <si>
    <t>Descripcion</t>
  </si>
  <si>
    <t>DISPONIBILIDAD</t>
  </si>
  <si>
    <t xml:space="preserve">Boligrafos azules  </t>
  </si>
  <si>
    <t>Resma papel 8 1/2 x 11</t>
  </si>
  <si>
    <t>Resma papel 8 1/2 x 14</t>
  </si>
  <si>
    <t>Marcadores de pizarra verde</t>
  </si>
  <si>
    <t>Libretas de rayas de anotar (institucional)</t>
  </si>
  <si>
    <t>Libretas de rayas amarillas</t>
  </si>
  <si>
    <t>Dispensadores de tape it</t>
  </si>
  <si>
    <t xml:space="preserve">Saca grapas </t>
  </si>
  <si>
    <t>Banderitas adhesivas (separadores de hojas)</t>
  </si>
  <si>
    <t>Protectores de hojas transparentes (para carpetas)</t>
  </si>
  <si>
    <t xml:space="preserve">Regleta electrica de 6 entradas </t>
  </si>
  <si>
    <t>Extension color negro, blanca o marron, de una entrada y una salida con sistema de tierra</t>
  </si>
  <si>
    <t>cajas</t>
  </si>
  <si>
    <t>Refresco de seven up</t>
  </si>
  <si>
    <t>Brillo para fregar</t>
  </si>
  <si>
    <t>Tachuelas</t>
  </si>
  <si>
    <t>Zafacones grandes</t>
  </si>
  <si>
    <t>Zafacones Oficinas</t>
  </si>
  <si>
    <t>Bebedero</t>
  </si>
  <si>
    <t xml:space="preserve">Mascarillas </t>
  </si>
  <si>
    <t>Descalin</t>
  </si>
  <si>
    <t>Cloro</t>
  </si>
  <si>
    <t>Closet anti humedad</t>
  </si>
  <si>
    <t xml:space="preserve">Maquina de limpieza a presion </t>
  </si>
  <si>
    <t>Boligrafos negros</t>
  </si>
  <si>
    <t xml:space="preserve">Carpetas blancas </t>
  </si>
  <si>
    <t>Cubeta con exprimidor de suape</t>
  </si>
  <si>
    <t>Jabonera Liquida</t>
  </si>
  <si>
    <t xml:space="preserve">Tenedores plasticos </t>
  </si>
  <si>
    <t>Cuchillos Plasticos</t>
  </si>
  <si>
    <t>Cucharas Plasticas</t>
  </si>
  <si>
    <t>Mani</t>
  </si>
  <si>
    <t>Vasitos para café</t>
  </si>
  <si>
    <t>Sobre Manilas 8 1/2 x 11</t>
  </si>
  <si>
    <t>Hojas timbradas DGAPP 8 1/2 x 11</t>
  </si>
  <si>
    <t>Sobres timbrado tipo carta</t>
  </si>
  <si>
    <t>Sobres timbrado manila 8 1/2 x 11</t>
  </si>
  <si>
    <t>Folder tipo carpeta institucional DGAPP</t>
  </si>
  <si>
    <t>unidades</t>
  </si>
  <si>
    <t>Fundas institucionales de tela</t>
  </si>
  <si>
    <t>Cargador portatil institucional DGAPP</t>
  </si>
  <si>
    <t>Conectores</t>
  </si>
  <si>
    <t xml:space="preserve">Holder porta celular </t>
  </si>
  <si>
    <t>Goma para sacar agua</t>
  </si>
  <si>
    <t>Rollo de papel para sumadora</t>
  </si>
  <si>
    <t>Te naranja y canela</t>
  </si>
  <si>
    <t>Ganchos macho y hembra (broche para archivo)</t>
  </si>
  <si>
    <t>Clips metalico (pisa papel)</t>
  </si>
  <si>
    <t>Nota</t>
  </si>
  <si>
    <t xml:space="preserve">Mesas </t>
  </si>
  <si>
    <t>Archivos de metal grande</t>
  </si>
  <si>
    <t>Archivos de metal mediano</t>
  </si>
  <si>
    <t>Sillas Tiffany</t>
  </si>
  <si>
    <t>Aspiradora</t>
  </si>
  <si>
    <t>Asta para bandera</t>
  </si>
  <si>
    <t>Microonda</t>
  </si>
  <si>
    <t>Grega electrica</t>
  </si>
  <si>
    <t>Tostadora</t>
  </si>
  <si>
    <t>Silla de oficina sencilla</t>
  </si>
  <si>
    <t>Banqueta doble</t>
  </si>
  <si>
    <t>Cojines para sillas Tiffany</t>
  </si>
  <si>
    <t>Mural pequeño</t>
  </si>
  <si>
    <t>Lampara led</t>
  </si>
  <si>
    <t>Copas de cristal 244 ml</t>
  </si>
  <si>
    <t xml:space="preserve">5 cajas x 6 + 4 </t>
  </si>
  <si>
    <t>Copas de cristal 565 ml</t>
  </si>
  <si>
    <t>8 cajas x 6 + 4</t>
  </si>
  <si>
    <t>Vasos de cristal</t>
  </si>
  <si>
    <t>3 cajas x 12 + 2</t>
  </si>
  <si>
    <t>Grecas de 9 tazas</t>
  </si>
  <si>
    <t>Grecas de 6 tazas</t>
  </si>
  <si>
    <t>Vasos Cube cristal</t>
  </si>
  <si>
    <t>5 cajas x 4</t>
  </si>
  <si>
    <t>Saca corcho</t>
  </si>
  <si>
    <t>Bandeja de acero inoxidable (mediana)</t>
  </si>
  <si>
    <t xml:space="preserve">Cubre platos de acero inoxidable </t>
  </si>
  <si>
    <t>Bandeja de porcelana (grande)</t>
  </si>
  <si>
    <t>Bandeja de porcelana (pequeña)</t>
  </si>
  <si>
    <t>Bandeja plastica blanca (jumbo)</t>
  </si>
  <si>
    <t>Bandeja plastica blanca (grande)</t>
  </si>
  <si>
    <t>Pala para hielo</t>
  </si>
  <si>
    <t>Cuchara para helado</t>
  </si>
  <si>
    <t>Cafetera de porcelana</t>
  </si>
  <si>
    <t>Abrelatas</t>
  </si>
  <si>
    <t>Colador</t>
  </si>
  <si>
    <t>Cucharones de acero inoxidable</t>
  </si>
  <si>
    <t>Porta cuchillo</t>
  </si>
  <si>
    <t>Cuchillo</t>
  </si>
  <si>
    <t>Sopera de porcelana</t>
  </si>
  <si>
    <t>Exprimidor de limon</t>
  </si>
  <si>
    <t>Platos de porcelana (grande)</t>
  </si>
  <si>
    <t>3 cajas x 12 + 9</t>
  </si>
  <si>
    <t>Platos de porcelana (mediano)</t>
  </si>
  <si>
    <t>1 caja x 30</t>
  </si>
  <si>
    <t>Juego de tazas para te de porcelana</t>
  </si>
  <si>
    <t xml:space="preserve">Cuchara de mesa </t>
  </si>
  <si>
    <t xml:space="preserve">4 cajas x 12 +4 </t>
  </si>
  <si>
    <t>Cuchillo de mesa</t>
  </si>
  <si>
    <t>2 cajas x 12 + 4</t>
  </si>
  <si>
    <t>Cuchillo de mesa para carne</t>
  </si>
  <si>
    <t xml:space="preserve">2 cajas x 12 </t>
  </si>
  <si>
    <t>Tenedores de mesa</t>
  </si>
  <si>
    <t>6 cajas x 12 + 4</t>
  </si>
  <si>
    <t xml:space="preserve">Cucharitas para café acero inoxidable </t>
  </si>
  <si>
    <t>2 cajas x 12 + 7</t>
  </si>
  <si>
    <t>Cucharas para postre</t>
  </si>
  <si>
    <t>Tenedores para postre</t>
  </si>
  <si>
    <t>2 cajas x 12</t>
  </si>
  <si>
    <t>Utensilios de cocina</t>
  </si>
  <si>
    <t>Unidad de medida</t>
  </si>
  <si>
    <t>Platos de porcelana (pequeño)</t>
  </si>
  <si>
    <t>Casco de seguridad</t>
  </si>
  <si>
    <t>Chalecos naranja reflectores</t>
  </si>
  <si>
    <t>Libros Cabo Rojo, Pedernales</t>
  </si>
  <si>
    <t>Papel de bano para dispensadores fardo de 12 und. (Jumbo)</t>
  </si>
  <si>
    <t>Folders azules   (8 1/2 x 11)</t>
  </si>
  <si>
    <t>Cinta adhesiva para dispensador (tape it)</t>
  </si>
  <si>
    <t>Perforadora de 2 hoyos</t>
  </si>
  <si>
    <t>tinta roja para sellos</t>
  </si>
  <si>
    <t>Esponja para fregar (brillo con esponja)</t>
  </si>
  <si>
    <t>Jabon liquido de Fregar</t>
  </si>
  <si>
    <t>Funda negra de cocina 13 gls (24x30)</t>
  </si>
  <si>
    <t>LISTADO DE MATERIALES</t>
  </si>
  <si>
    <t>Vasos porta lapiz a juego con bandeja Color silver, acero inoxidable.</t>
  </si>
  <si>
    <t>Febrero</t>
  </si>
  <si>
    <t>Enero</t>
  </si>
  <si>
    <t>Porta lapiz tipo vaso metal</t>
  </si>
  <si>
    <t>Sillas Ejecutivas</t>
  </si>
  <si>
    <r>
      <t xml:space="preserve">S 7 </t>
    </r>
    <r>
      <rPr>
        <sz val="11"/>
        <color theme="1"/>
        <rFont val="Calibri"/>
        <family val="2"/>
        <scheme val="minor"/>
      </rPr>
      <t>/</t>
    </r>
    <r>
      <rPr>
        <sz val="9"/>
        <color theme="1"/>
        <rFont val="Calibri"/>
        <family val="2"/>
        <scheme val="minor"/>
      </rPr>
      <t xml:space="preserve"> L 5 </t>
    </r>
    <r>
      <rPr>
        <sz val="11"/>
        <color theme="1"/>
        <rFont val="Calibri"/>
        <family val="2"/>
        <scheme val="minor"/>
      </rPr>
      <t>/</t>
    </r>
    <r>
      <rPr>
        <sz val="9"/>
        <color theme="1"/>
        <rFont val="Calibri"/>
        <family val="2"/>
        <scheme val="minor"/>
      </rPr>
      <t xml:space="preserve"> XL 3</t>
    </r>
  </si>
  <si>
    <t>Labels para sobre color blanco  1 1/3” x 4”</t>
  </si>
  <si>
    <t>Papel higienico de alta calidad con doble hoja con suavidad 48/1</t>
  </si>
  <si>
    <t>Papel de bano rollos regulares (fardo de 30 und.)</t>
  </si>
  <si>
    <t>Funda negra de baño/oficna 4gls (17x22)</t>
  </si>
  <si>
    <t>Salvavidas</t>
  </si>
  <si>
    <t>Marzo</t>
  </si>
  <si>
    <t>Papel aluminio</t>
  </si>
  <si>
    <t>Papel adherente</t>
  </si>
  <si>
    <t>Cinta para sumadora</t>
  </si>
  <si>
    <t>Cinta doble cara clear 3/4</t>
  </si>
  <si>
    <t>Notas adhesivas varios colores  medianas (post it)</t>
  </si>
  <si>
    <t>Ambientador en spray 8 onz. (glade)</t>
  </si>
  <si>
    <t>Toalla microfibra 16"x16</t>
  </si>
  <si>
    <t>Suape</t>
  </si>
  <si>
    <t>Guantes de limpieza</t>
  </si>
  <si>
    <t>SALIDAS</t>
  </si>
  <si>
    <t>Gorras</t>
  </si>
  <si>
    <t>Agendas DGAPP</t>
  </si>
  <si>
    <t>Boligrafos DGAPP</t>
  </si>
  <si>
    <t>Memorias usb DGAPP</t>
  </si>
  <si>
    <t>Botas de seguridad</t>
  </si>
  <si>
    <t>Lentes de proteccion</t>
  </si>
  <si>
    <t>Poncho de proteccion</t>
  </si>
  <si>
    <t>Sombrillas DGAPP</t>
  </si>
  <si>
    <t>Abril</t>
  </si>
  <si>
    <t>Fecha de Adquisicion</t>
  </si>
  <si>
    <t>Fecha de Registro</t>
  </si>
  <si>
    <t>Codigo del Producto</t>
  </si>
  <si>
    <t>Costo con Impuesto</t>
  </si>
  <si>
    <t>Stock</t>
  </si>
  <si>
    <t>Valor existencias</t>
  </si>
  <si>
    <t>Te frio</t>
  </si>
  <si>
    <t>Escobilla (inodoro)</t>
  </si>
  <si>
    <t>Funda negra de tanque 55gls (36x50)</t>
  </si>
  <si>
    <t>Limpiador de cristal</t>
  </si>
  <si>
    <t>Folder manila 8 1/2 x 13</t>
  </si>
  <si>
    <t>Folder manila 8 1/2 x 14</t>
  </si>
  <si>
    <t>Destornilladores de estria electrico</t>
  </si>
  <si>
    <t>Lupa</t>
  </si>
  <si>
    <t>unidd</t>
  </si>
  <si>
    <t>Pizzarra 24x26  corcho de madera (mural)</t>
  </si>
  <si>
    <t>Marcadores permanente Azul</t>
  </si>
  <si>
    <t>Marcadores permanente verde</t>
  </si>
  <si>
    <t>Marcadores permanente rojo</t>
  </si>
  <si>
    <t>Marcadores permanente negro</t>
  </si>
  <si>
    <t>Sobre manila 8 1/2 x 14</t>
  </si>
  <si>
    <t>Tablas para sujetar hojas</t>
  </si>
  <si>
    <t>Separadores de carpetas 1/2x11 de 3 hoyos</t>
  </si>
  <si>
    <t>Tinta Epson 504 amarillo</t>
  </si>
  <si>
    <t>Tinta Epson 504 cyan</t>
  </si>
  <si>
    <t>Tinta Epson 504 magenta</t>
  </si>
  <si>
    <t>Tinta Epson 504 negro</t>
  </si>
  <si>
    <t>Bandas de gomas</t>
  </si>
  <si>
    <t>Pilas recargables duracell AA</t>
  </si>
  <si>
    <t>pilas recargables duracell AAA</t>
  </si>
  <si>
    <t>Perforadora de 3 hoyos</t>
  </si>
  <si>
    <t>Sobre manila pequeño</t>
  </si>
  <si>
    <t xml:space="preserve">Calculadora </t>
  </si>
  <si>
    <t>Calculadora electrica</t>
  </si>
  <si>
    <t>DIRECCION GENERAL DE ALIANZAS PUBLICO PRIVADAS</t>
  </si>
  <si>
    <t xml:space="preserve">INVENTARIO DE MATERIAL GASTABLE  </t>
  </si>
  <si>
    <t>TRIMESTRE ENERO - MARZO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</si>
</sst>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 Light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11"/>
      <color rgb="FFFF0000"/>
      <name val="Calibri"/>
      <family val="2"/>
      <scheme val="minor"/>
    </font>
    <font>
      <b/>
      <sz val="9"/>
      <name val="Calibri Light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/>
    <xf numFmtId="0" fontId="8" fillId="4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0" borderId="1" xfId="0" applyFont="1" applyBorder="1"/>
    <xf numFmtId="0" fontId="10" fillId="0" borderId="0" xfId="0" applyFont="1" applyFill="1"/>
    <xf numFmtId="0" fontId="10" fillId="0" borderId="0" xfId="0" applyFont="1"/>
    <xf numFmtId="0" fontId="9" fillId="5" borderId="4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5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4" fontId="9" fillId="3" borderId="2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wrapText="1"/>
    </xf>
    <xf numFmtId="44" fontId="9" fillId="0" borderId="2" xfId="0" applyNumberFormat="1" applyFont="1" applyFill="1" applyBorder="1" applyAlignment="1">
      <alignment horizontal="center" wrapText="1"/>
    </xf>
    <xf numFmtId="44" fontId="9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6" borderId="2" xfId="0" applyFont="1" applyFill="1" applyBorder="1"/>
    <xf numFmtId="0" fontId="0" fillId="7" borderId="1" xfId="0" applyFill="1" applyBorder="1"/>
    <xf numFmtId="0" fontId="12" fillId="7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1" fillId="5" borderId="8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14" fontId="0" fillId="0" borderId="1" xfId="0" applyNumberFormat="1" applyFill="1" applyBorder="1"/>
    <xf numFmtId="14" fontId="0" fillId="0" borderId="1" xfId="0" applyNumberFormat="1" applyFont="1" applyFill="1" applyBorder="1"/>
    <xf numFmtId="0" fontId="14" fillId="0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7" fontId="9" fillId="0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43296</xdr:colOff>
      <xdr:row>0</xdr:row>
      <xdr:rowOff>43295</xdr:rowOff>
    </xdr:from>
    <xdr:to>
      <xdr:col>2</xdr:col>
      <xdr:colOff>1146464</xdr:colOff>
      <xdr:row>5</xdr:row>
      <xdr:rowOff>0</xdr:rowOff>
    </xdr:to>
    <xdr:pic>
      <xdr:nvPicPr>
        <xdr:cNvPr id="2" name="Picture 2" descr="A picture containing drawing, sign, mug&#10;&#10;Description automatically generated">
          <a:extLst>
            <a:ext uri="{FF2B5EF4-FFF2-40B4-BE49-F238E27FC236}">
              <a16:creationId xmlns:a16="http://schemas.microsoft.com/office/drawing/2014/main" id="{1A8479CB-364A-4E93-9C4B-19CFA9E1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6" y="43295"/>
          <a:ext cx="2705100" cy="1220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3746-4983-44B0-89B6-B63865084644}">
  <sheetPr>
    <pageSetUpPr fitToPage="1"/>
  </sheetPr>
  <dimension ref="A1:PF169"/>
  <sheetViews>
    <sheetView tabSelected="1" zoomScale="110" zoomScaleNormal="110" workbookViewId="0">
      <selection activeCell="M12" sqref="M12"/>
    </sheetView>
  </sheetViews>
  <sheetFormatPr baseColWidth="10" defaultColWidth="11.42578125" defaultRowHeight="15.75" x14ac:dyDescent="0.25"/>
  <cols>
    <col min="1" max="1" width="11.42578125" customWidth="1"/>
    <col min="2" max="2" width="10.42578125" customWidth="1"/>
    <col min="3" max="3" width="51.28515625" style="56" customWidth="1"/>
    <col min="4" max="5" width="11.140625" style="56" customWidth="1"/>
    <col min="6" max="6" width="12" style="57" customWidth="1"/>
    <col min="7" max="7" width="6.85546875" style="56" customWidth="1"/>
    <col min="8" max="8" width="20" style="57" customWidth="1"/>
    <col min="9" max="9" width="6.7109375" style="30" customWidth="1"/>
    <col min="10" max="10" width="6.85546875" style="30" customWidth="1"/>
    <col min="11" max="11" width="6.85546875" style="29" customWidth="1"/>
    <col min="12" max="422" width="11.42578125" style="10"/>
  </cols>
  <sheetData>
    <row r="1" spans="1:422" ht="20.25" customHeight="1" x14ac:dyDescent="0.25"/>
    <row r="2" spans="1:422" ht="27" customHeight="1" x14ac:dyDescent="0.25"/>
    <row r="3" spans="1:422" ht="20.25" customHeight="1" x14ac:dyDescent="0.25"/>
    <row r="4" spans="1:422" s="10" customFormat="1" x14ac:dyDescent="0.25">
      <c r="A4"/>
      <c r="B4"/>
      <c r="C4" s="56"/>
      <c r="D4" s="56"/>
      <c r="E4" s="56"/>
      <c r="F4" s="57"/>
      <c r="G4" s="56"/>
      <c r="H4" s="57"/>
      <c r="I4" s="30"/>
      <c r="J4" s="30"/>
      <c r="K4" s="29"/>
    </row>
    <row r="5" spans="1:422" s="10" customFormat="1" x14ac:dyDescent="0.25">
      <c r="A5"/>
      <c r="B5"/>
      <c r="C5" s="56"/>
      <c r="D5" s="56"/>
      <c r="E5" s="56"/>
      <c r="F5" s="57"/>
      <c r="G5" s="56"/>
      <c r="H5" s="57"/>
      <c r="I5" s="30"/>
      <c r="J5" s="30"/>
      <c r="K5" s="29"/>
    </row>
    <row r="6" spans="1:422" s="10" customFormat="1" x14ac:dyDescent="0.25">
      <c r="A6"/>
      <c r="B6"/>
      <c r="C6" s="56"/>
      <c r="D6" s="56"/>
      <c r="E6" s="56"/>
      <c r="F6" s="57"/>
      <c r="G6" s="56"/>
      <c r="H6" s="57"/>
      <c r="I6" s="30"/>
      <c r="J6" s="30"/>
      <c r="K6" s="29"/>
    </row>
    <row r="7" spans="1:422" s="10" customFormat="1" x14ac:dyDescent="0.25">
      <c r="A7" s="97" t="s">
        <v>255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422" s="10" customFormat="1" x14ac:dyDescent="0.25">
      <c r="A8" s="98" t="s">
        <v>256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422" s="10" customFormat="1" x14ac:dyDescent="0.25">
      <c r="A9" s="99" t="s">
        <v>257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422" s="10" customFormat="1" x14ac:dyDescent="0.25">
      <c r="A10"/>
      <c r="B10"/>
      <c r="C10" s="56"/>
      <c r="D10" s="56"/>
      <c r="E10" s="56"/>
      <c r="F10" s="57"/>
      <c r="G10" s="56"/>
      <c r="H10" s="57"/>
      <c r="I10" s="30"/>
      <c r="J10" s="30"/>
      <c r="K10" s="29"/>
    </row>
    <row r="11" spans="1:422" s="10" customFormat="1" x14ac:dyDescent="0.25">
      <c r="A11" s="31"/>
      <c r="B11" s="31"/>
      <c r="C11" s="31"/>
      <c r="D11" s="64" t="s">
        <v>189</v>
      </c>
      <c r="E11" s="33"/>
      <c r="F11" s="33"/>
      <c r="G11" s="32"/>
      <c r="H11" s="33"/>
      <c r="I11" s="26"/>
      <c r="J11" s="26" t="s">
        <v>211</v>
      </c>
      <c r="K11" s="26"/>
    </row>
    <row r="12" spans="1:422" s="10" customFormat="1" ht="25.5" x14ac:dyDescent="0.25">
      <c r="A12" s="83" t="s">
        <v>221</v>
      </c>
      <c r="B12" s="83" t="s">
        <v>222</v>
      </c>
      <c r="C12" s="84" t="s">
        <v>65</v>
      </c>
      <c r="D12" s="85" t="s">
        <v>64</v>
      </c>
      <c r="E12" s="83" t="s">
        <v>223</v>
      </c>
      <c r="F12" s="83" t="s">
        <v>224</v>
      </c>
      <c r="G12" s="86" t="s">
        <v>225</v>
      </c>
      <c r="H12" s="83" t="s">
        <v>226</v>
      </c>
      <c r="I12" s="87" t="s">
        <v>192</v>
      </c>
      <c r="J12" s="87" t="s">
        <v>191</v>
      </c>
      <c r="K12" s="88" t="s">
        <v>201</v>
      </c>
    </row>
    <row r="13" spans="1:422" s="10" customFormat="1" x14ac:dyDescent="0.25">
      <c r="A13" s="67"/>
      <c r="B13" s="67"/>
      <c r="C13" s="6" t="s">
        <v>213</v>
      </c>
      <c r="D13" s="7" t="s">
        <v>0</v>
      </c>
      <c r="E13" s="71"/>
      <c r="F13" s="39">
        <v>1056.0999999999999</v>
      </c>
      <c r="G13" s="38">
        <v>0</v>
      </c>
      <c r="H13" s="96">
        <v>0</v>
      </c>
      <c r="I13" s="27"/>
      <c r="J13" s="27"/>
      <c r="K13" s="27"/>
    </row>
    <row r="14" spans="1:422" s="10" customFormat="1" ht="24" x14ac:dyDescent="0.25">
      <c r="A14" s="68"/>
      <c r="B14" s="80">
        <v>44700</v>
      </c>
      <c r="C14" s="6" t="s">
        <v>35</v>
      </c>
      <c r="D14" s="7" t="s">
        <v>33</v>
      </c>
      <c r="E14" s="71"/>
      <c r="F14" s="39">
        <v>660.8</v>
      </c>
      <c r="G14" s="8">
        <v>16</v>
      </c>
      <c r="H14" s="40">
        <f t="shared" ref="H14:H50" si="0">+G14*F14</f>
        <v>10572.8</v>
      </c>
      <c r="I14" s="27">
        <v>3</v>
      </c>
      <c r="J14" s="58">
        <v>3</v>
      </c>
      <c r="K14" s="58">
        <v>3</v>
      </c>
    </row>
    <row r="15" spans="1:422" s="5" customFormat="1" x14ac:dyDescent="0.25">
      <c r="A15" s="68"/>
      <c r="B15" s="68"/>
      <c r="C15" s="6" t="s">
        <v>75</v>
      </c>
      <c r="D15" s="7" t="s">
        <v>0</v>
      </c>
      <c r="E15" s="71"/>
      <c r="F15" s="39">
        <v>94.4</v>
      </c>
      <c r="G15" s="8">
        <v>23</v>
      </c>
      <c r="H15" s="40">
        <f t="shared" si="0"/>
        <v>2171.2000000000003</v>
      </c>
      <c r="I15" s="27"/>
      <c r="J15" s="58"/>
      <c r="K15" s="5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</row>
    <row r="16" spans="1:422" s="5" customFormat="1" x14ac:dyDescent="0.25">
      <c r="A16" s="68"/>
      <c r="B16" s="80">
        <v>44704</v>
      </c>
      <c r="C16" s="6" t="s">
        <v>248</v>
      </c>
      <c r="D16" s="7" t="s">
        <v>23</v>
      </c>
      <c r="E16" s="71"/>
      <c r="F16" s="39">
        <v>23.6</v>
      </c>
      <c r="G16" s="8">
        <v>10</v>
      </c>
      <c r="H16" s="40"/>
      <c r="I16" s="27"/>
      <c r="J16" s="58"/>
      <c r="K16" s="5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</row>
    <row r="17" spans="1:422" s="5" customFormat="1" x14ac:dyDescent="0.25">
      <c r="A17" s="68"/>
      <c r="B17" s="80">
        <v>44700</v>
      </c>
      <c r="C17" s="6" t="s">
        <v>39</v>
      </c>
      <c r="D17" s="7" t="s">
        <v>0</v>
      </c>
      <c r="E17" s="71"/>
      <c r="F17" s="39">
        <v>82.6</v>
      </c>
      <c r="G17" s="8">
        <v>39</v>
      </c>
      <c r="H17" s="40">
        <f t="shared" si="0"/>
        <v>3221.3999999999996</v>
      </c>
      <c r="I17" s="27"/>
      <c r="J17" s="58"/>
      <c r="K17" s="5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</row>
    <row r="18" spans="1:422" s="5" customFormat="1" x14ac:dyDescent="0.25">
      <c r="A18" s="68"/>
      <c r="B18" s="80">
        <v>44704</v>
      </c>
      <c r="C18" s="6" t="s">
        <v>67</v>
      </c>
      <c r="D18" s="7" t="s">
        <v>23</v>
      </c>
      <c r="E18" s="71"/>
      <c r="F18" s="39">
        <v>82.6</v>
      </c>
      <c r="G18" s="8">
        <v>17</v>
      </c>
      <c r="H18" s="40">
        <f t="shared" si="0"/>
        <v>1404.1999999999998</v>
      </c>
      <c r="I18" s="27">
        <v>2</v>
      </c>
      <c r="J18" s="58">
        <v>4</v>
      </c>
      <c r="K18" s="58">
        <v>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</row>
    <row r="19" spans="1:422" s="5" customFormat="1" x14ac:dyDescent="0.25">
      <c r="A19" s="68"/>
      <c r="B19" s="68"/>
      <c r="C19" s="6" t="s">
        <v>214</v>
      </c>
      <c r="D19" s="7" t="s">
        <v>0</v>
      </c>
      <c r="E19" s="71"/>
      <c r="F19" s="39">
        <v>63.25</v>
      </c>
      <c r="G19" s="8">
        <v>13</v>
      </c>
      <c r="H19" s="40">
        <f t="shared" si="0"/>
        <v>822.25</v>
      </c>
      <c r="I19" s="27"/>
      <c r="J19" s="58"/>
      <c r="K19" s="5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</row>
    <row r="20" spans="1:422" s="10" customFormat="1" x14ac:dyDescent="0.25">
      <c r="A20" s="68"/>
      <c r="B20" s="68"/>
      <c r="C20" s="6" t="s">
        <v>91</v>
      </c>
      <c r="D20" s="7" t="s">
        <v>23</v>
      </c>
      <c r="E20" s="71"/>
      <c r="F20" s="39">
        <v>82.6</v>
      </c>
      <c r="G20" s="8">
        <v>3</v>
      </c>
      <c r="H20" s="40">
        <f t="shared" si="0"/>
        <v>247.79999999999998</v>
      </c>
      <c r="I20" s="27">
        <v>2</v>
      </c>
      <c r="J20" s="58">
        <v>1</v>
      </c>
      <c r="K20" s="58">
        <v>1</v>
      </c>
    </row>
    <row r="21" spans="1:422" s="10" customFormat="1" x14ac:dyDescent="0.25">
      <c r="A21" s="68"/>
      <c r="B21" s="68"/>
      <c r="C21" s="6" t="s">
        <v>61</v>
      </c>
      <c r="D21" s="7" t="s">
        <v>23</v>
      </c>
      <c r="E21" s="71"/>
      <c r="F21" s="39">
        <v>772.9</v>
      </c>
      <c r="G21" s="8">
        <v>16</v>
      </c>
      <c r="H21" s="40">
        <f t="shared" si="0"/>
        <v>12366.4</v>
      </c>
      <c r="I21" s="27"/>
      <c r="J21" s="58"/>
      <c r="K21" s="58"/>
    </row>
    <row r="22" spans="1:422" s="10" customFormat="1" x14ac:dyDescent="0.25">
      <c r="A22" s="68"/>
      <c r="B22" s="68"/>
      <c r="C22" s="6" t="s">
        <v>60</v>
      </c>
      <c r="D22" s="7" t="s">
        <v>23</v>
      </c>
      <c r="E22" s="71"/>
      <c r="F22" s="39">
        <v>772.9</v>
      </c>
      <c r="G22" s="8">
        <v>27</v>
      </c>
      <c r="H22" s="40">
        <f t="shared" si="0"/>
        <v>20868.3</v>
      </c>
      <c r="I22" s="27"/>
      <c r="J22" s="58"/>
      <c r="K22" s="58">
        <v>1</v>
      </c>
    </row>
    <row r="23" spans="1:422" s="10" customFormat="1" x14ac:dyDescent="0.25">
      <c r="A23" s="68"/>
      <c r="B23" s="68"/>
      <c r="C23" s="6" t="s">
        <v>32</v>
      </c>
      <c r="D23" s="7" t="s">
        <v>0</v>
      </c>
      <c r="E23" s="71"/>
      <c r="F23" s="39">
        <v>57.75</v>
      </c>
      <c r="G23" s="8">
        <v>3</v>
      </c>
      <c r="H23" s="40">
        <f t="shared" si="0"/>
        <v>173.25</v>
      </c>
      <c r="I23" s="27"/>
      <c r="J23" s="58"/>
      <c r="K23" s="58">
        <v>1</v>
      </c>
    </row>
    <row r="24" spans="1:422" s="10" customFormat="1" x14ac:dyDescent="0.25">
      <c r="A24" s="68"/>
      <c r="B24" s="68"/>
      <c r="C24" s="6" t="s">
        <v>216</v>
      </c>
      <c r="D24" s="7" t="s">
        <v>0</v>
      </c>
      <c r="E24" s="71"/>
      <c r="F24" s="39">
        <v>2596</v>
      </c>
      <c r="G24" s="8">
        <v>4</v>
      </c>
      <c r="H24" s="40">
        <f t="shared" si="0"/>
        <v>10384</v>
      </c>
      <c r="I24" s="27"/>
      <c r="J24" s="58"/>
      <c r="K24" s="58"/>
    </row>
    <row r="25" spans="1:422" s="5" customFormat="1" x14ac:dyDescent="0.25">
      <c r="A25" s="68"/>
      <c r="B25" s="68"/>
      <c r="C25" s="17" t="s">
        <v>107</v>
      </c>
      <c r="D25" s="92" t="s">
        <v>0</v>
      </c>
      <c r="E25" s="82"/>
      <c r="F25" s="39"/>
      <c r="G25" s="8">
        <v>21</v>
      </c>
      <c r="H25" s="40">
        <f t="shared" si="0"/>
        <v>0</v>
      </c>
      <c r="I25" s="27"/>
      <c r="J25" s="58"/>
      <c r="K25" s="58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</row>
    <row r="26" spans="1:422" s="5" customFormat="1" x14ac:dyDescent="0.25">
      <c r="A26" s="68"/>
      <c r="B26" s="68"/>
      <c r="C26" s="18" t="s">
        <v>92</v>
      </c>
      <c r="D26" s="93" t="s">
        <v>0</v>
      </c>
      <c r="E26" s="75"/>
      <c r="F26" s="39">
        <v>251.41</v>
      </c>
      <c r="G26" s="8">
        <v>60</v>
      </c>
      <c r="H26" s="40">
        <f t="shared" si="0"/>
        <v>15084.6</v>
      </c>
      <c r="I26" s="27">
        <v>6</v>
      </c>
      <c r="J26" s="58">
        <v>10</v>
      </c>
      <c r="K26" s="58">
        <v>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</row>
    <row r="27" spans="1:422" s="10" customFormat="1" x14ac:dyDescent="0.25">
      <c r="A27" s="68"/>
      <c r="B27" s="68"/>
      <c r="C27" s="18" t="s">
        <v>254</v>
      </c>
      <c r="D27" s="93" t="s">
        <v>0</v>
      </c>
      <c r="E27" s="75"/>
      <c r="F27" s="39"/>
      <c r="G27" s="8">
        <v>1</v>
      </c>
      <c r="H27" s="40"/>
      <c r="I27" s="27"/>
      <c r="J27" s="58"/>
      <c r="K27" s="58"/>
    </row>
    <row r="28" spans="1:422" s="10" customFormat="1" x14ac:dyDescent="0.25">
      <c r="A28" s="80">
        <v>44697</v>
      </c>
      <c r="B28" s="80">
        <v>44706</v>
      </c>
      <c r="C28" s="18" t="s">
        <v>253</v>
      </c>
      <c r="D28" s="93" t="s">
        <v>0</v>
      </c>
      <c r="E28" s="75"/>
      <c r="F28" s="39">
        <v>5327.7</v>
      </c>
      <c r="G28" s="8">
        <v>2</v>
      </c>
      <c r="H28" s="40">
        <f t="shared" si="0"/>
        <v>10655.4</v>
      </c>
      <c r="I28" s="27"/>
      <c r="J28" s="58"/>
      <c r="K28" s="58"/>
    </row>
    <row r="29" spans="1:422" s="10" customFormat="1" x14ac:dyDescent="0.25">
      <c r="A29" s="68"/>
      <c r="B29" s="80">
        <v>44700</v>
      </c>
      <c r="C29" s="6" t="s">
        <v>40</v>
      </c>
      <c r="D29" s="7" t="s">
        <v>0</v>
      </c>
      <c r="E29" s="71"/>
      <c r="F29" s="39">
        <v>306.8</v>
      </c>
      <c r="G29" s="8">
        <v>19</v>
      </c>
      <c r="H29" s="40">
        <f t="shared" si="0"/>
        <v>5829.2</v>
      </c>
      <c r="I29" s="27"/>
      <c r="J29" s="58"/>
      <c r="K29" s="58">
        <v>1</v>
      </c>
    </row>
    <row r="30" spans="1:422" s="10" customFormat="1" x14ac:dyDescent="0.25">
      <c r="A30" s="68"/>
      <c r="B30" s="80">
        <v>44700</v>
      </c>
      <c r="C30" s="6" t="s">
        <v>183</v>
      </c>
      <c r="D30" s="7" t="s">
        <v>33</v>
      </c>
      <c r="E30" s="71"/>
      <c r="F30" s="39">
        <v>75.52</v>
      </c>
      <c r="G30" s="8">
        <v>32</v>
      </c>
      <c r="H30" s="40">
        <f t="shared" si="0"/>
        <v>2416.64</v>
      </c>
      <c r="I30" s="27">
        <v>5</v>
      </c>
      <c r="J30" s="58"/>
      <c r="K30" s="58">
        <v>6</v>
      </c>
    </row>
    <row r="31" spans="1:422" s="10" customFormat="1" x14ac:dyDescent="0.25">
      <c r="A31" s="68"/>
      <c r="B31" s="80">
        <v>44700</v>
      </c>
      <c r="C31" s="6" t="s">
        <v>205</v>
      </c>
      <c r="D31" s="7" t="s">
        <v>0</v>
      </c>
      <c r="E31" s="71"/>
      <c r="F31" s="39">
        <v>38.99</v>
      </c>
      <c r="G31" s="8">
        <v>1</v>
      </c>
      <c r="H31" s="40">
        <f t="shared" si="0"/>
        <v>38.99</v>
      </c>
      <c r="I31" s="27"/>
      <c r="J31" s="58"/>
      <c r="K31" s="58"/>
    </row>
    <row r="32" spans="1:422" s="10" customFormat="1" x14ac:dyDescent="0.25">
      <c r="A32" s="68"/>
      <c r="B32" s="68"/>
      <c r="C32" s="18" t="s">
        <v>204</v>
      </c>
      <c r="D32" s="93" t="s">
        <v>0</v>
      </c>
      <c r="E32" s="75"/>
      <c r="F32" s="39"/>
      <c r="G32" s="8">
        <v>10</v>
      </c>
      <c r="H32" s="40">
        <f t="shared" si="0"/>
        <v>0</v>
      </c>
      <c r="I32" s="27"/>
      <c r="J32" s="58"/>
      <c r="K32" s="58"/>
    </row>
    <row r="33" spans="1:422" s="10" customFormat="1" x14ac:dyDescent="0.25">
      <c r="A33" s="68"/>
      <c r="B33" s="80">
        <v>44700</v>
      </c>
      <c r="C33" s="6" t="s">
        <v>54</v>
      </c>
      <c r="D33" s="7" t="s">
        <v>23</v>
      </c>
      <c r="E33" s="71"/>
      <c r="F33" s="39">
        <v>389.4</v>
      </c>
      <c r="G33" s="8">
        <v>15</v>
      </c>
      <c r="H33" s="40">
        <f t="shared" si="0"/>
        <v>5841</v>
      </c>
      <c r="I33" s="27"/>
      <c r="J33" s="58">
        <v>1</v>
      </c>
      <c r="K33" s="58"/>
    </row>
    <row r="34" spans="1:422" s="5" customFormat="1" x14ac:dyDescent="0.25">
      <c r="A34" s="68"/>
      <c r="B34" s="80">
        <v>44700</v>
      </c>
      <c r="C34" s="6" t="s">
        <v>55</v>
      </c>
      <c r="D34" s="7" t="s">
        <v>23</v>
      </c>
      <c r="E34" s="71"/>
      <c r="F34" s="39">
        <v>147.5</v>
      </c>
      <c r="G34" s="8">
        <v>18</v>
      </c>
      <c r="H34" s="40">
        <f t="shared" si="0"/>
        <v>2655</v>
      </c>
      <c r="I34" s="27"/>
      <c r="J34" s="58">
        <v>1</v>
      </c>
      <c r="K34" s="5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</row>
    <row r="35" spans="1:422" s="10" customFormat="1" x14ac:dyDescent="0.25">
      <c r="A35" s="68"/>
      <c r="B35" s="68"/>
      <c r="C35" s="6" t="s">
        <v>114</v>
      </c>
      <c r="D35" s="7" t="s">
        <v>23</v>
      </c>
      <c r="E35" s="71"/>
      <c r="F35" s="39"/>
      <c r="G35" s="8">
        <v>0</v>
      </c>
      <c r="H35" s="40">
        <f t="shared" si="0"/>
        <v>0</v>
      </c>
      <c r="I35" s="27"/>
      <c r="J35" s="58"/>
      <c r="K35" s="58">
        <v>1</v>
      </c>
    </row>
    <row r="36" spans="1:422" s="5" customFormat="1" x14ac:dyDescent="0.25">
      <c r="A36" s="68"/>
      <c r="B36" s="68"/>
      <c r="C36" s="17" t="s">
        <v>108</v>
      </c>
      <c r="D36" s="92" t="s">
        <v>0</v>
      </c>
      <c r="E36" s="82"/>
      <c r="F36" s="39"/>
      <c r="G36" s="8">
        <v>0</v>
      </c>
      <c r="H36" s="40">
        <f t="shared" si="0"/>
        <v>0</v>
      </c>
      <c r="I36" s="27"/>
      <c r="J36" s="58"/>
      <c r="K36" s="5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</row>
    <row r="37" spans="1:422" s="5" customFormat="1" x14ac:dyDescent="0.25">
      <c r="A37" s="68"/>
      <c r="B37" s="80">
        <v>44700</v>
      </c>
      <c r="C37" s="6" t="s">
        <v>52</v>
      </c>
      <c r="D37" s="7" t="s">
        <v>33</v>
      </c>
      <c r="E37" s="71"/>
      <c r="F37" s="39">
        <v>27.14</v>
      </c>
      <c r="G37" s="8">
        <v>31</v>
      </c>
      <c r="H37" s="40">
        <f t="shared" si="0"/>
        <v>841.34</v>
      </c>
      <c r="I37" s="27">
        <v>3</v>
      </c>
      <c r="J37" s="58"/>
      <c r="K37" s="58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</row>
    <row r="38" spans="1:422" s="10" customFormat="1" x14ac:dyDescent="0.25">
      <c r="A38" s="68"/>
      <c r="B38" s="80">
        <v>44700</v>
      </c>
      <c r="C38" s="6" t="s">
        <v>73</v>
      </c>
      <c r="D38" s="7" t="s">
        <v>33</v>
      </c>
      <c r="E38" s="71"/>
      <c r="F38" s="39">
        <v>165.2</v>
      </c>
      <c r="G38" s="8">
        <v>13</v>
      </c>
      <c r="H38" s="40">
        <f t="shared" si="0"/>
        <v>2147.6</v>
      </c>
      <c r="I38" s="27">
        <v>1</v>
      </c>
      <c r="J38" s="58"/>
      <c r="K38" s="58">
        <v>3</v>
      </c>
    </row>
    <row r="39" spans="1:422" s="10" customFormat="1" x14ac:dyDescent="0.25">
      <c r="A39" s="68"/>
      <c r="B39" s="80">
        <v>44700</v>
      </c>
      <c r="C39" s="6" t="s">
        <v>233</v>
      </c>
      <c r="D39" s="7" t="s">
        <v>0</v>
      </c>
      <c r="E39" s="71"/>
      <c r="F39" s="39">
        <v>2663.49</v>
      </c>
      <c r="G39" s="8">
        <v>1</v>
      </c>
      <c r="H39" s="40">
        <f t="shared" si="0"/>
        <v>2663.49</v>
      </c>
      <c r="I39" s="27"/>
      <c r="J39" s="58"/>
      <c r="K39" s="58"/>
    </row>
    <row r="40" spans="1:422" s="10" customFormat="1" ht="24" x14ac:dyDescent="0.25">
      <c r="A40" s="68"/>
      <c r="B40" s="68"/>
      <c r="C40" s="6" t="s">
        <v>78</v>
      </c>
      <c r="D40" s="7" t="s">
        <v>0</v>
      </c>
      <c r="E40" s="71"/>
      <c r="F40" s="39">
        <v>588.82000000000005</v>
      </c>
      <c r="G40" s="8">
        <v>1</v>
      </c>
      <c r="H40" s="40">
        <f t="shared" si="0"/>
        <v>588.82000000000005</v>
      </c>
      <c r="I40" s="27"/>
      <c r="J40" s="58"/>
      <c r="K40" s="58"/>
    </row>
    <row r="41" spans="1:422" s="10" customFormat="1" x14ac:dyDescent="0.25">
      <c r="A41" s="68"/>
      <c r="B41" s="68"/>
      <c r="C41" s="6" t="s">
        <v>56</v>
      </c>
      <c r="D41" s="7" t="s">
        <v>23</v>
      </c>
      <c r="E41" s="71"/>
      <c r="F41" s="39">
        <v>312.7</v>
      </c>
      <c r="G41" s="8">
        <v>2</v>
      </c>
      <c r="H41" s="40">
        <f t="shared" si="0"/>
        <v>625.4</v>
      </c>
      <c r="I41" s="27"/>
      <c r="J41" s="58"/>
      <c r="K41" s="58"/>
    </row>
    <row r="42" spans="1:422" s="10" customFormat="1" x14ac:dyDescent="0.25">
      <c r="A42" s="68"/>
      <c r="B42" s="80">
        <v>44700</v>
      </c>
      <c r="C42" s="6" t="s">
        <v>232</v>
      </c>
      <c r="D42" s="7" t="s">
        <v>23</v>
      </c>
      <c r="E42" s="71"/>
      <c r="F42" s="39">
        <v>590.15</v>
      </c>
      <c r="G42" s="8">
        <v>5</v>
      </c>
      <c r="H42" s="40">
        <f t="shared" si="0"/>
        <v>2950.75</v>
      </c>
      <c r="I42" s="27"/>
      <c r="J42" s="58"/>
      <c r="K42" s="58"/>
    </row>
    <row r="43" spans="1:422" s="5" customFormat="1" x14ac:dyDescent="0.25">
      <c r="A43" s="68"/>
      <c r="B43" s="80">
        <v>44700</v>
      </c>
      <c r="C43" s="6" t="s">
        <v>231</v>
      </c>
      <c r="D43" s="7" t="s">
        <v>23</v>
      </c>
      <c r="E43" s="71"/>
      <c r="F43" s="39">
        <v>613.6</v>
      </c>
      <c r="G43" s="8">
        <v>5</v>
      </c>
      <c r="H43" s="40">
        <f t="shared" si="0"/>
        <v>3068</v>
      </c>
      <c r="I43" s="27"/>
      <c r="J43" s="58"/>
      <c r="K43" s="5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</row>
    <row r="44" spans="1:422" s="5" customFormat="1" x14ac:dyDescent="0.25">
      <c r="A44" s="68"/>
      <c r="B44" s="68"/>
      <c r="C44" s="6" t="s">
        <v>104</v>
      </c>
      <c r="D44" s="7" t="s">
        <v>105</v>
      </c>
      <c r="E44" s="71"/>
      <c r="F44" s="39"/>
      <c r="G44" s="8">
        <v>131</v>
      </c>
      <c r="H44" s="40">
        <f t="shared" si="0"/>
        <v>0</v>
      </c>
      <c r="I44" s="27"/>
      <c r="J44" s="58">
        <v>2</v>
      </c>
      <c r="K44" s="58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</row>
    <row r="45" spans="1:422" s="10" customFormat="1" x14ac:dyDescent="0.25">
      <c r="A45" s="68"/>
      <c r="B45" s="80">
        <v>44700</v>
      </c>
      <c r="C45" s="6" t="s">
        <v>182</v>
      </c>
      <c r="D45" s="7" t="s">
        <v>23</v>
      </c>
      <c r="E45" s="71"/>
      <c r="F45" s="39">
        <v>554.6</v>
      </c>
      <c r="G45" s="8">
        <v>15</v>
      </c>
      <c r="H45" s="40">
        <f t="shared" si="0"/>
        <v>8319</v>
      </c>
      <c r="I45" s="27">
        <v>1</v>
      </c>
      <c r="J45" s="58"/>
      <c r="K45" s="58">
        <v>1</v>
      </c>
    </row>
    <row r="46" spans="1:422" s="10" customFormat="1" x14ac:dyDescent="0.25">
      <c r="A46" s="68"/>
      <c r="B46" s="68"/>
      <c r="C46" s="6" t="s">
        <v>106</v>
      </c>
      <c r="D46" s="7" t="s">
        <v>0</v>
      </c>
      <c r="E46" s="71"/>
      <c r="F46" s="39"/>
      <c r="G46" s="8">
        <v>80</v>
      </c>
      <c r="H46" s="40">
        <f t="shared" si="0"/>
        <v>0</v>
      </c>
      <c r="I46" s="27"/>
      <c r="J46" s="58"/>
      <c r="K46" s="58">
        <v>50</v>
      </c>
    </row>
    <row r="47" spans="1:422" s="10" customFormat="1" x14ac:dyDescent="0.25">
      <c r="A47" s="68"/>
      <c r="B47" s="68"/>
      <c r="C47" s="6" t="s">
        <v>113</v>
      </c>
      <c r="D47" s="7" t="s">
        <v>23</v>
      </c>
      <c r="E47" s="71"/>
      <c r="F47" s="39"/>
      <c r="G47" s="8">
        <v>10</v>
      </c>
      <c r="H47" s="40">
        <f t="shared" si="0"/>
        <v>0</v>
      </c>
      <c r="I47" s="27"/>
      <c r="J47" s="58"/>
      <c r="K47" s="58">
        <v>1</v>
      </c>
    </row>
    <row r="48" spans="1:422" s="10" customFormat="1" x14ac:dyDescent="0.25">
      <c r="A48" s="68"/>
      <c r="B48" s="68"/>
      <c r="C48" s="6" t="s">
        <v>212</v>
      </c>
      <c r="D48" s="7" t="s">
        <v>0</v>
      </c>
      <c r="E48" s="71"/>
      <c r="F48" s="39">
        <v>348.1</v>
      </c>
      <c r="G48" s="8">
        <v>9</v>
      </c>
      <c r="H48" s="40">
        <f t="shared" si="0"/>
        <v>3132.9</v>
      </c>
      <c r="I48" s="27"/>
      <c r="J48" s="58"/>
      <c r="K48" s="58"/>
    </row>
    <row r="49" spans="1:422" s="5" customFormat="1" x14ac:dyDescent="0.25">
      <c r="A49" s="68"/>
      <c r="B49" s="80">
        <v>44700</v>
      </c>
      <c r="C49" s="6" t="s">
        <v>47</v>
      </c>
      <c r="D49" s="7" t="s">
        <v>0</v>
      </c>
      <c r="E49" s="71"/>
      <c r="F49" s="39">
        <v>1174.0999999999999</v>
      </c>
      <c r="G49" s="8">
        <v>3</v>
      </c>
      <c r="H49" s="40">
        <f t="shared" si="0"/>
        <v>3522.2999999999997</v>
      </c>
      <c r="I49" s="27"/>
      <c r="J49" s="58"/>
      <c r="K49" s="58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</row>
    <row r="50" spans="1:422" s="5" customFormat="1" x14ac:dyDescent="0.25">
      <c r="A50" s="68"/>
      <c r="B50" s="80">
        <v>44700</v>
      </c>
      <c r="C50" s="6" t="s">
        <v>44</v>
      </c>
      <c r="D50" s="7" t="s">
        <v>33</v>
      </c>
      <c r="E50" s="71"/>
      <c r="F50" s="39">
        <v>218.3</v>
      </c>
      <c r="G50" s="8">
        <v>5</v>
      </c>
      <c r="H50" s="40">
        <f t="shared" si="0"/>
        <v>1091.5</v>
      </c>
      <c r="I50" s="27"/>
      <c r="J50" s="58">
        <v>2</v>
      </c>
      <c r="K50" s="58">
        <v>3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</row>
    <row r="51" spans="1:422" s="10" customFormat="1" x14ac:dyDescent="0.25">
      <c r="A51" s="68"/>
      <c r="B51" s="68"/>
      <c r="C51" s="6" t="s">
        <v>46</v>
      </c>
      <c r="D51" s="7" t="s">
        <v>45</v>
      </c>
      <c r="E51" s="71"/>
      <c r="F51" s="39">
        <v>44.84</v>
      </c>
      <c r="G51" s="8">
        <v>10</v>
      </c>
      <c r="H51" s="40">
        <f t="shared" ref="H51:H91" si="1">+G51*F51</f>
        <v>448.40000000000003</v>
      </c>
      <c r="I51" s="27">
        <v>7</v>
      </c>
      <c r="J51" s="58">
        <v>6</v>
      </c>
      <c r="K51" s="58">
        <v>1</v>
      </c>
    </row>
    <row r="52" spans="1:422" s="10" customFormat="1" x14ac:dyDescent="0.25">
      <c r="A52" s="68"/>
      <c r="B52" s="68"/>
      <c r="C52" s="6" t="s">
        <v>48</v>
      </c>
      <c r="D52" s="7" t="s">
        <v>23</v>
      </c>
      <c r="E52" s="71"/>
      <c r="F52" s="39">
        <v>115.64</v>
      </c>
      <c r="G52" s="8">
        <v>0</v>
      </c>
      <c r="H52" s="40">
        <f t="shared" si="1"/>
        <v>0</v>
      </c>
      <c r="I52" s="27"/>
      <c r="J52" s="58"/>
      <c r="K52" s="58"/>
    </row>
    <row r="53" spans="1:422" s="10" customFormat="1" x14ac:dyDescent="0.25">
      <c r="A53" s="68"/>
      <c r="B53" s="68"/>
      <c r="C53" s="6" t="s">
        <v>101</v>
      </c>
      <c r="D53" s="7" t="s">
        <v>53</v>
      </c>
      <c r="E53" s="71"/>
      <c r="F53" s="39"/>
      <c r="G53" s="8">
        <v>3</v>
      </c>
      <c r="H53" s="40">
        <f t="shared" si="1"/>
        <v>0</v>
      </c>
      <c r="I53" s="27">
        <v>1</v>
      </c>
      <c r="J53" s="58"/>
      <c r="K53" s="58"/>
    </row>
    <row r="54" spans="1:422" s="10" customFormat="1" x14ac:dyDescent="0.25">
      <c r="A54" s="68"/>
      <c r="B54" s="68"/>
      <c r="C54" s="6" t="s">
        <v>109</v>
      </c>
      <c r="D54" s="7" t="s">
        <v>105</v>
      </c>
      <c r="E54" s="71"/>
      <c r="F54" s="39"/>
      <c r="G54" s="8">
        <v>48</v>
      </c>
      <c r="H54" s="40">
        <f t="shared" si="1"/>
        <v>0</v>
      </c>
      <c r="I54" s="27"/>
      <c r="J54" s="58"/>
      <c r="K54" s="58">
        <v>50</v>
      </c>
    </row>
    <row r="55" spans="1:422" s="10" customFormat="1" x14ac:dyDescent="0.25">
      <c r="A55" s="68"/>
      <c r="B55" s="80">
        <v>44700</v>
      </c>
      <c r="C55" s="6" t="s">
        <v>196</v>
      </c>
      <c r="D55" s="7" t="s">
        <v>23</v>
      </c>
      <c r="E55" s="71"/>
      <c r="F55" s="39">
        <v>684.4</v>
      </c>
      <c r="G55" s="8">
        <v>32</v>
      </c>
      <c r="H55" s="40">
        <f t="shared" si="1"/>
        <v>21900.799999999999</v>
      </c>
      <c r="I55" s="27"/>
      <c r="J55" s="58"/>
      <c r="K55" s="58"/>
    </row>
    <row r="56" spans="1:422" s="10" customFormat="1" x14ac:dyDescent="0.25">
      <c r="A56" s="68"/>
      <c r="B56" s="80">
        <v>44704</v>
      </c>
      <c r="C56" s="6" t="s">
        <v>59</v>
      </c>
      <c r="D56" s="7" t="s">
        <v>23</v>
      </c>
      <c r="E56" s="71"/>
      <c r="F56" s="39">
        <v>80.239999999999995</v>
      </c>
      <c r="G56" s="8">
        <v>26</v>
      </c>
      <c r="H56" s="40">
        <f t="shared" si="1"/>
        <v>2086.2399999999998</v>
      </c>
      <c r="I56" s="27">
        <v>1</v>
      </c>
      <c r="J56" s="58">
        <v>2</v>
      </c>
      <c r="K56" s="58">
        <v>3</v>
      </c>
    </row>
    <row r="57" spans="1:422" s="10" customFormat="1" x14ac:dyDescent="0.25">
      <c r="A57" s="68"/>
      <c r="B57" s="68"/>
      <c r="C57" s="6" t="s">
        <v>217</v>
      </c>
      <c r="D57" s="7" t="s">
        <v>0</v>
      </c>
      <c r="E57" s="71"/>
      <c r="F57" s="39">
        <v>731.6</v>
      </c>
      <c r="G57" s="8">
        <v>0</v>
      </c>
      <c r="H57" s="40">
        <f t="shared" si="1"/>
        <v>0</v>
      </c>
      <c r="I57" s="27"/>
      <c r="J57" s="58"/>
      <c r="K57" s="58"/>
    </row>
    <row r="58" spans="1:422" s="10" customFormat="1" x14ac:dyDescent="0.25">
      <c r="A58" s="68"/>
      <c r="B58" s="68"/>
      <c r="C58" s="6" t="s">
        <v>72</v>
      </c>
      <c r="D58" s="7" t="s">
        <v>0</v>
      </c>
      <c r="E58" s="71"/>
      <c r="F58" s="39">
        <v>49.56</v>
      </c>
      <c r="G58" s="8">
        <v>8</v>
      </c>
      <c r="H58" s="40">
        <f t="shared" si="1"/>
        <v>396.48</v>
      </c>
      <c r="I58" s="27"/>
      <c r="J58" s="58"/>
      <c r="K58" s="58">
        <v>15</v>
      </c>
    </row>
    <row r="59" spans="1:422" s="10" customFormat="1" x14ac:dyDescent="0.25">
      <c r="A59" s="68"/>
      <c r="B59" s="68"/>
      <c r="C59" s="6" t="s">
        <v>71</v>
      </c>
      <c r="D59" s="7" t="s">
        <v>0</v>
      </c>
      <c r="E59" s="71"/>
      <c r="F59" s="39"/>
      <c r="G59" s="8">
        <v>40</v>
      </c>
      <c r="H59" s="40">
        <f t="shared" si="1"/>
        <v>0</v>
      </c>
      <c r="I59" s="27">
        <v>7</v>
      </c>
      <c r="J59" s="58">
        <v>5</v>
      </c>
      <c r="K59" s="58">
        <v>17</v>
      </c>
    </row>
    <row r="60" spans="1:422" s="5" customFormat="1" x14ac:dyDescent="0.25">
      <c r="A60" s="68"/>
      <c r="B60" s="80">
        <v>44700</v>
      </c>
      <c r="C60" s="6" t="s">
        <v>234</v>
      </c>
      <c r="D60" s="7" t="s">
        <v>235</v>
      </c>
      <c r="E60" s="71"/>
      <c r="F60" s="39">
        <v>62.03</v>
      </c>
      <c r="G60" s="8">
        <v>3</v>
      </c>
      <c r="H60" s="40">
        <f t="shared" si="1"/>
        <v>186.09</v>
      </c>
      <c r="I60" s="27"/>
      <c r="J60" s="58"/>
      <c r="K60" s="58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</row>
    <row r="61" spans="1:422" s="5" customFormat="1" x14ac:dyDescent="0.25">
      <c r="A61" s="68"/>
      <c r="B61" s="68"/>
      <c r="C61" s="6" t="s">
        <v>42</v>
      </c>
      <c r="D61" s="7" t="s">
        <v>33</v>
      </c>
      <c r="E61" s="71"/>
      <c r="F61" s="39">
        <v>212.4</v>
      </c>
      <c r="G61" s="8">
        <v>4</v>
      </c>
      <c r="H61" s="40">
        <f t="shared" si="1"/>
        <v>849.6</v>
      </c>
      <c r="I61" s="27"/>
      <c r="J61" s="58"/>
      <c r="K61" s="58">
        <v>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</row>
    <row r="62" spans="1:422" s="10" customFormat="1" x14ac:dyDescent="0.25">
      <c r="A62" s="68"/>
      <c r="B62" s="80">
        <v>44700</v>
      </c>
      <c r="C62" s="6" t="s">
        <v>237</v>
      </c>
      <c r="D62" s="7" t="s">
        <v>0</v>
      </c>
      <c r="E62" s="71"/>
      <c r="F62" s="39">
        <v>15.34</v>
      </c>
      <c r="G62" s="8">
        <v>5</v>
      </c>
      <c r="H62" s="40">
        <f t="shared" si="1"/>
        <v>76.7</v>
      </c>
      <c r="I62" s="27"/>
      <c r="J62" s="58"/>
      <c r="K62" s="58"/>
    </row>
    <row r="63" spans="1:422" s="10" customFormat="1" x14ac:dyDescent="0.25">
      <c r="A63" s="68"/>
      <c r="B63" s="80">
        <v>44700</v>
      </c>
      <c r="C63" s="6" t="s">
        <v>238</v>
      </c>
      <c r="D63" s="7" t="s">
        <v>0</v>
      </c>
      <c r="E63" s="71"/>
      <c r="F63" s="39">
        <v>15.35</v>
      </c>
      <c r="G63" s="8">
        <v>5</v>
      </c>
      <c r="H63" s="40">
        <f t="shared" si="1"/>
        <v>76.75</v>
      </c>
      <c r="I63" s="27"/>
      <c r="J63" s="58"/>
      <c r="K63" s="58"/>
    </row>
    <row r="64" spans="1:422" s="10" customFormat="1" x14ac:dyDescent="0.25">
      <c r="A64" s="68"/>
      <c r="B64" s="80">
        <v>44700</v>
      </c>
      <c r="C64" s="6" t="s">
        <v>239</v>
      </c>
      <c r="D64" s="7" t="s">
        <v>0</v>
      </c>
      <c r="E64" s="71"/>
      <c r="F64" s="39">
        <v>15.34</v>
      </c>
      <c r="G64" s="8">
        <v>5</v>
      </c>
      <c r="H64" s="40">
        <f t="shared" si="1"/>
        <v>76.7</v>
      </c>
      <c r="I64" s="27"/>
      <c r="J64" s="58"/>
      <c r="K64" s="58"/>
    </row>
    <row r="65" spans="1:422" s="10" customFormat="1" x14ac:dyDescent="0.25">
      <c r="A65" s="68"/>
      <c r="B65" s="80">
        <v>44700</v>
      </c>
      <c r="C65" s="6" t="s">
        <v>240</v>
      </c>
      <c r="D65" s="7" t="s">
        <v>0</v>
      </c>
      <c r="E65" s="71"/>
      <c r="F65" s="39">
        <v>15.34</v>
      </c>
      <c r="G65" s="8">
        <v>5</v>
      </c>
      <c r="H65" s="40">
        <f t="shared" si="1"/>
        <v>76.7</v>
      </c>
      <c r="I65" s="27"/>
      <c r="J65" s="58"/>
      <c r="K65" s="58"/>
    </row>
    <row r="66" spans="1:422" s="10" customFormat="1" x14ac:dyDescent="0.25">
      <c r="A66" s="68"/>
      <c r="B66" s="80">
        <v>44704</v>
      </c>
      <c r="C66" s="6" t="s">
        <v>50</v>
      </c>
      <c r="D66" s="7" t="s">
        <v>0</v>
      </c>
      <c r="E66" s="71"/>
      <c r="F66" s="39">
        <v>22.42</v>
      </c>
      <c r="G66" s="8">
        <v>15</v>
      </c>
      <c r="H66" s="40">
        <f t="shared" si="1"/>
        <v>336.3</v>
      </c>
      <c r="I66" s="27">
        <v>3</v>
      </c>
      <c r="J66" s="58">
        <v>4</v>
      </c>
      <c r="K66" s="58">
        <v>1</v>
      </c>
    </row>
    <row r="67" spans="1:422" s="10" customFormat="1" x14ac:dyDescent="0.25">
      <c r="A67" s="68"/>
      <c r="B67" s="80">
        <v>44704</v>
      </c>
      <c r="C67" s="6" t="s">
        <v>51</v>
      </c>
      <c r="D67" s="7" t="s">
        <v>0</v>
      </c>
      <c r="E67" s="71"/>
      <c r="F67" s="39">
        <v>22.42</v>
      </c>
      <c r="G67" s="8">
        <v>15</v>
      </c>
      <c r="H67" s="40">
        <f t="shared" si="1"/>
        <v>336.3</v>
      </c>
      <c r="I67" s="27"/>
      <c r="J67" s="58">
        <v>3</v>
      </c>
      <c r="K67" s="58">
        <v>2</v>
      </c>
    </row>
    <row r="68" spans="1:422" s="10" customFormat="1" x14ac:dyDescent="0.25">
      <c r="A68" s="68"/>
      <c r="B68" s="80">
        <v>44704</v>
      </c>
      <c r="C68" s="6" t="s">
        <v>49</v>
      </c>
      <c r="D68" s="7" t="s">
        <v>0</v>
      </c>
      <c r="E68" s="71"/>
      <c r="F68" s="39">
        <v>22.42</v>
      </c>
      <c r="G68" s="8">
        <v>12</v>
      </c>
      <c r="H68" s="40">
        <f t="shared" si="1"/>
        <v>269.04000000000002</v>
      </c>
      <c r="I68" s="27"/>
      <c r="J68" s="58">
        <v>2</v>
      </c>
      <c r="K68" s="58">
        <v>2</v>
      </c>
    </row>
    <row r="69" spans="1:422" s="10" customFormat="1" x14ac:dyDescent="0.25">
      <c r="A69" s="68"/>
      <c r="B69" s="80">
        <v>44704</v>
      </c>
      <c r="C69" s="6" t="s">
        <v>70</v>
      </c>
      <c r="D69" s="7" t="s">
        <v>0</v>
      </c>
      <c r="E69" s="71"/>
      <c r="F69" s="39">
        <v>22.42</v>
      </c>
      <c r="G69" s="8">
        <v>6</v>
      </c>
      <c r="H69" s="40">
        <f t="shared" si="1"/>
        <v>134.52000000000001</v>
      </c>
      <c r="I69" s="27"/>
      <c r="J69" s="58">
        <v>1</v>
      </c>
      <c r="K69" s="58">
        <v>2</v>
      </c>
    </row>
    <row r="70" spans="1:422" s="10" customFormat="1" x14ac:dyDescent="0.25">
      <c r="A70" s="68"/>
      <c r="B70" s="68"/>
      <c r="C70" s="6" t="s">
        <v>86</v>
      </c>
      <c r="D70" s="7" t="s">
        <v>79</v>
      </c>
      <c r="E70" s="71"/>
      <c r="F70" s="39">
        <v>295</v>
      </c>
      <c r="G70" s="8">
        <v>2</v>
      </c>
      <c r="H70" s="40">
        <f t="shared" si="1"/>
        <v>590</v>
      </c>
      <c r="I70" s="27">
        <v>2</v>
      </c>
      <c r="J70" s="58">
        <v>3</v>
      </c>
      <c r="K70" s="58">
        <v>2</v>
      </c>
    </row>
    <row r="71" spans="1:422" s="10" customFormat="1" x14ac:dyDescent="0.25">
      <c r="A71" s="68"/>
      <c r="B71" s="68"/>
      <c r="C71" s="6" t="s">
        <v>215</v>
      </c>
      <c r="D71" s="7" t="s">
        <v>0</v>
      </c>
      <c r="E71" s="71"/>
      <c r="F71" s="39">
        <v>831.9</v>
      </c>
      <c r="G71" s="8">
        <v>281</v>
      </c>
      <c r="H71" s="40">
        <f t="shared" si="1"/>
        <v>233763.9</v>
      </c>
      <c r="I71" s="27"/>
      <c r="J71" s="58"/>
      <c r="K71" s="58">
        <v>1</v>
      </c>
    </row>
    <row r="72" spans="1:422" s="10" customFormat="1" x14ac:dyDescent="0.25">
      <c r="A72" s="68"/>
      <c r="B72" s="80">
        <v>44704</v>
      </c>
      <c r="C72" s="6" t="s">
        <v>206</v>
      </c>
      <c r="D72" s="7" t="s">
        <v>33</v>
      </c>
      <c r="E72" s="71"/>
      <c r="F72" s="39">
        <v>42.48</v>
      </c>
      <c r="G72" s="8">
        <v>68</v>
      </c>
      <c r="H72" s="40">
        <f t="shared" si="1"/>
        <v>2888.64</v>
      </c>
      <c r="I72" s="27">
        <v>6</v>
      </c>
      <c r="J72" s="58"/>
      <c r="K72" s="58">
        <v>7</v>
      </c>
    </row>
    <row r="73" spans="1:422" s="10" customFormat="1" ht="24" x14ac:dyDescent="0.25">
      <c r="A73" s="68"/>
      <c r="B73" s="80">
        <v>44700</v>
      </c>
      <c r="C73" s="6" t="s">
        <v>38</v>
      </c>
      <c r="D73" s="7" t="s">
        <v>23</v>
      </c>
      <c r="E73" s="71"/>
      <c r="F73" s="39">
        <v>1475</v>
      </c>
      <c r="G73" s="8">
        <v>4</v>
      </c>
      <c r="H73" s="40">
        <f t="shared" si="1"/>
        <v>5900</v>
      </c>
      <c r="I73" s="27"/>
      <c r="J73" s="58"/>
      <c r="K73" s="58"/>
    </row>
    <row r="74" spans="1:422" s="10" customFormat="1" x14ac:dyDescent="0.25">
      <c r="A74" s="68"/>
      <c r="B74" s="80">
        <v>44700</v>
      </c>
      <c r="C74" s="6" t="s">
        <v>37</v>
      </c>
      <c r="D74" s="7" t="s">
        <v>23</v>
      </c>
      <c r="E74" s="71"/>
      <c r="F74" s="39">
        <v>560.5</v>
      </c>
      <c r="G74" s="8">
        <v>6</v>
      </c>
      <c r="H74" s="40">
        <f t="shared" si="1"/>
        <v>3363</v>
      </c>
      <c r="I74" s="27"/>
      <c r="J74" s="58"/>
      <c r="K74" s="58"/>
    </row>
    <row r="75" spans="1:422" s="10" customFormat="1" x14ac:dyDescent="0.25">
      <c r="A75" s="68"/>
      <c r="B75" s="80">
        <v>44704</v>
      </c>
      <c r="C75" s="6" t="s">
        <v>184</v>
      </c>
      <c r="D75" s="7" t="s">
        <v>0</v>
      </c>
      <c r="E75" s="71"/>
      <c r="F75" s="39">
        <v>271.39999999999998</v>
      </c>
      <c r="G75" s="8">
        <v>1</v>
      </c>
      <c r="H75" s="40">
        <f t="shared" si="1"/>
        <v>271.39999999999998</v>
      </c>
      <c r="I75" s="27"/>
      <c r="J75" s="58"/>
      <c r="K75" s="58"/>
    </row>
    <row r="76" spans="1:422" s="10" customFormat="1" x14ac:dyDescent="0.25">
      <c r="A76" s="68"/>
      <c r="B76" s="80">
        <v>44704</v>
      </c>
      <c r="C76" s="6" t="s">
        <v>251</v>
      </c>
      <c r="D76" s="7" t="s">
        <v>0</v>
      </c>
      <c r="E76" s="71"/>
      <c r="F76" s="39">
        <v>336.3</v>
      </c>
      <c r="G76" s="8">
        <v>2</v>
      </c>
      <c r="H76" s="40">
        <f t="shared" si="1"/>
        <v>672.6</v>
      </c>
      <c r="I76" s="27"/>
      <c r="J76" s="58"/>
      <c r="K76" s="58"/>
    </row>
    <row r="77" spans="1:422" s="10" customFormat="1" x14ac:dyDescent="0.25">
      <c r="A77" s="68"/>
      <c r="B77" s="80">
        <v>44700</v>
      </c>
      <c r="C77" s="6" t="s">
        <v>236</v>
      </c>
      <c r="D77" s="7" t="s">
        <v>0</v>
      </c>
      <c r="E77" s="71"/>
      <c r="F77" s="39">
        <v>803.58</v>
      </c>
      <c r="G77" s="8">
        <v>2</v>
      </c>
      <c r="H77" s="40">
        <f t="shared" si="1"/>
        <v>1607.16</v>
      </c>
      <c r="I77" s="27"/>
      <c r="J77" s="58"/>
      <c r="K77" s="58"/>
    </row>
    <row r="78" spans="1:422" s="10" customFormat="1" x14ac:dyDescent="0.25">
      <c r="A78" s="68"/>
      <c r="B78" s="80">
        <v>44704</v>
      </c>
      <c r="C78" s="6" t="s">
        <v>249</v>
      </c>
      <c r="D78" s="7" t="s">
        <v>0</v>
      </c>
      <c r="E78" s="71"/>
      <c r="F78" s="39">
        <v>312.7</v>
      </c>
      <c r="G78" s="8">
        <v>12</v>
      </c>
      <c r="H78" s="40">
        <f t="shared" si="1"/>
        <v>3752.3999999999996</v>
      </c>
      <c r="I78" s="27"/>
      <c r="J78" s="58"/>
      <c r="K78" s="58"/>
    </row>
    <row r="79" spans="1:422" s="10" customFormat="1" x14ac:dyDescent="0.25">
      <c r="A79" s="68"/>
      <c r="B79" s="80">
        <v>44704</v>
      </c>
      <c r="C79" s="6" t="s">
        <v>250</v>
      </c>
      <c r="D79" s="7" t="s">
        <v>0</v>
      </c>
      <c r="E79" s="71"/>
      <c r="F79" s="39">
        <v>312.7</v>
      </c>
      <c r="G79" s="8">
        <v>15</v>
      </c>
      <c r="H79" s="40">
        <f t="shared" si="1"/>
        <v>4690.5</v>
      </c>
      <c r="I79" s="27"/>
      <c r="J79" s="58"/>
      <c r="K79" s="58"/>
    </row>
    <row r="80" spans="1:422" s="5" customFormat="1" x14ac:dyDescent="0.25">
      <c r="A80" s="68"/>
      <c r="B80" s="68"/>
      <c r="C80" s="6" t="s">
        <v>36</v>
      </c>
      <c r="D80" s="7" t="s">
        <v>0</v>
      </c>
      <c r="E80" s="71"/>
      <c r="F80" s="39">
        <v>8732</v>
      </c>
      <c r="G80" s="8">
        <v>3</v>
      </c>
      <c r="H80" s="40">
        <f t="shared" si="1"/>
        <v>26196</v>
      </c>
      <c r="I80" s="27"/>
      <c r="J80" s="58"/>
      <c r="K80" s="5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</row>
    <row r="81" spans="1:422" s="5" customFormat="1" x14ac:dyDescent="0.25">
      <c r="A81" s="68"/>
      <c r="B81" s="68"/>
      <c r="C81" s="6" t="s">
        <v>218</v>
      </c>
      <c r="D81" s="7" t="s">
        <v>0</v>
      </c>
      <c r="E81" s="71"/>
      <c r="F81" s="39">
        <v>944</v>
      </c>
      <c r="G81" s="8">
        <v>0</v>
      </c>
      <c r="H81" s="40">
        <f t="shared" si="1"/>
        <v>0</v>
      </c>
      <c r="I81" s="27"/>
      <c r="J81" s="58"/>
      <c r="K81" s="58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</row>
    <row r="82" spans="1:422" s="10" customFormat="1" x14ac:dyDescent="0.25">
      <c r="A82" s="68"/>
      <c r="B82" s="68"/>
      <c r="C82" s="6" t="s">
        <v>34</v>
      </c>
      <c r="D82" s="7" t="s">
        <v>33</v>
      </c>
      <c r="E82" s="71"/>
      <c r="F82" s="39">
        <v>82.6</v>
      </c>
      <c r="G82" s="8">
        <v>31</v>
      </c>
      <c r="H82" s="40">
        <f t="shared" si="1"/>
        <v>2560.6</v>
      </c>
      <c r="I82" s="27"/>
      <c r="J82" s="58"/>
      <c r="K82" s="58"/>
    </row>
    <row r="83" spans="1:422" s="10" customFormat="1" x14ac:dyDescent="0.25">
      <c r="A83" s="68"/>
      <c r="B83" s="68"/>
      <c r="C83" s="6" t="s">
        <v>193</v>
      </c>
      <c r="D83" s="7" t="s">
        <v>0</v>
      </c>
      <c r="E83" s="71"/>
      <c r="F83" s="39">
        <v>91.42</v>
      </c>
      <c r="G83" s="8">
        <v>2</v>
      </c>
      <c r="H83" s="40">
        <f t="shared" si="1"/>
        <v>182.84</v>
      </c>
      <c r="I83" s="27"/>
      <c r="J83" s="58">
        <v>32</v>
      </c>
      <c r="K83" s="58">
        <v>8</v>
      </c>
    </row>
    <row r="84" spans="1:422" s="10" customFormat="1" x14ac:dyDescent="0.25">
      <c r="A84" s="68"/>
      <c r="B84" s="80">
        <v>44704</v>
      </c>
      <c r="C84" s="6" t="s">
        <v>76</v>
      </c>
      <c r="D84" s="7" t="s">
        <v>2</v>
      </c>
      <c r="E84" s="71"/>
      <c r="F84" s="39">
        <v>233.64</v>
      </c>
      <c r="G84" s="8">
        <v>1</v>
      </c>
      <c r="H84" s="40">
        <f t="shared" si="1"/>
        <v>233.64</v>
      </c>
      <c r="I84" s="27">
        <v>1</v>
      </c>
      <c r="J84" s="58">
        <v>2</v>
      </c>
      <c r="K84" s="58"/>
    </row>
    <row r="85" spans="1:422" s="10" customFormat="1" x14ac:dyDescent="0.25">
      <c r="A85" s="68"/>
      <c r="B85" s="80">
        <v>44700</v>
      </c>
      <c r="C85" s="6" t="s">
        <v>41</v>
      </c>
      <c r="D85" s="7" t="s">
        <v>33</v>
      </c>
      <c r="E85" s="71"/>
      <c r="F85" s="39">
        <v>10.62</v>
      </c>
      <c r="G85" s="8">
        <v>13</v>
      </c>
      <c r="H85" s="40">
        <f t="shared" si="1"/>
        <v>138.06</v>
      </c>
      <c r="I85" s="27"/>
      <c r="J85" s="58"/>
      <c r="K85" s="58">
        <v>4</v>
      </c>
    </row>
    <row r="86" spans="1:422" s="10" customFormat="1" x14ac:dyDescent="0.25">
      <c r="A86" s="68"/>
      <c r="B86" s="68"/>
      <c r="C86" s="6" t="s">
        <v>77</v>
      </c>
      <c r="D86" s="7" t="s">
        <v>33</v>
      </c>
      <c r="E86" s="71"/>
      <c r="F86" s="39">
        <v>383.5</v>
      </c>
      <c r="G86" s="8">
        <v>7</v>
      </c>
      <c r="H86" s="40">
        <f t="shared" si="1"/>
        <v>2684.5</v>
      </c>
      <c r="I86" s="27">
        <v>3</v>
      </c>
      <c r="J86" s="58"/>
      <c r="K86" s="58">
        <v>10</v>
      </c>
    </row>
    <row r="87" spans="1:422" s="5" customFormat="1" x14ac:dyDescent="0.25">
      <c r="A87" s="68"/>
      <c r="B87" s="80">
        <v>44704</v>
      </c>
      <c r="C87" s="6" t="s">
        <v>58</v>
      </c>
      <c r="D87" s="7" t="s">
        <v>0</v>
      </c>
      <c r="E87" s="71"/>
      <c r="F87" s="39">
        <v>17.7</v>
      </c>
      <c r="G87" s="8">
        <v>1</v>
      </c>
      <c r="H87" s="40">
        <f t="shared" si="1"/>
        <v>17.7</v>
      </c>
      <c r="I87" s="27">
        <v>5</v>
      </c>
      <c r="J87" s="58"/>
      <c r="K87" s="58">
        <v>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</row>
    <row r="88" spans="1:422" s="5" customFormat="1" x14ac:dyDescent="0.25">
      <c r="A88" s="68"/>
      <c r="B88" s="80">
        <v>44704</v>
      </c>
      <c r="C88" s="6" t="s">
        <v>57</v>
      </c>
      <c r="D88" s="7" t="s">
        <v>0</v>
      </c>
      <c r="E88" s="71"/>
      <c r="F88" s="39">
        <v>17.7</v>
      </c>
      <c r="G88" s="8">
        <v>19</v>
      </c>
      <c r="H88" s="40">
        <f t="shared" si="1"/>
        <v>336.3</v>
      </c>
      <c r="I88" s="27"/>
      <c r="J88" s="58">
        <v>7</v>
      </c>
      <c r="K88" s="58">
        <v>1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</row>
    <row r="89" spans="1:422" s="5" customFormat="1" x14ac:dyDescent="0.25">
      <c r="A89" s="68"/>
      <c r="B89" s="80">
        <v>44700</v>
      </c>
      <c r="C89" s="6" t="s">
        <v>68</v>
      </c>
      <c r="D89" s="7" t="s">
        <v>53</v>
      </c>
      <c r="E89" s="71"/>
      <c r="F89" s="39">
        <v>230.1</v>
      </c>
      <c r="G89" s="8">
        <v>89</v>
      </c>
      <c r="H89" s="40">
        <f t="shared" si="1"/>
        <v>20478.899999999998</v>
      </c>
      <c r="I89" s="27">
        <v>17</v>
      </c>
      <c r="J89" s="58">
        <v>14</v>
      </c>
      <c r="K89" s="58">
        <v>29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</row>
    <row r="90" spans="1:422" s="5" customFormat="1" x14ac:dyDescent="0.25">
      <c r="A90" s="68"/>
      <c r="B90" s="80">
        <v>44700</v>
      </c>
      <c r="C90" s="6" t="s">
        <v>69</v>
      </c>
      <c r="D90" s="7" t="s">
        <v>53</v>
      </c>
      <c r="E90" s="71"/>
      <c r="F90" s="39">
        <v>381.14</v>
      </c>
      <c r="G90" s="8">
        <v>29</v>
      </c>
      <c r="H90" s="40">
        <f t="shared" si="1"/>
        <v>11053.06</v>
      </c>
      <c r="I90" s="27"/>
      <c r="J90" s="58">
        <v>4</v>
      </c>
      <c r="K90" s="58">
        <v>1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</row>
    <row r="91" spans="1:422" s="5" customFormat="1" x14ac:dyDescent="0.25">
      <c r="A91" s="68"/>
      <c r="B91" s="68"/>
      <c r="C91" s="6" t="s">
        <v>111</v>
      </c>
      <c r="D91" s="7" t="s">
        <v>0</v>
      </c>
      <c r="E91" s="71"/>
      <c r="F91" s="39"/>
      <c r="G91" s="8">
        <v>11</v>
      </c>
      <c r="H91" s="40">
        <f t="shared" si="1"/>
        <v>0</v>
      </c>
      <c r="I91" s="27">
        <v>2</v>
      </c>
      <c r="J91" s="58"/>
      <c r="K91" s="58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</row>
    <row r="92" spans="1:422" s="5" customFormat="1" x14ac:dyDescent="0.25">
      <c r="A92" s="68"/>
      <c r="B92" s="80">
        <v>44704</v>
      </c>
      <c r="C92" s="6" t="s">
        <v>74</v>
      </c>
      <c r="D92" s="7" t="s">
        <v>0</v>
      </c>
      <c r="E92" s="71"/>
      <c r="F92" s="39">
        <v>23.6</v>
      </c>
      <c r="G92" s="8">
        <v>28</v>
      </c>
      <c r="H92" s="40">
        <f t="shared" ref="H92:H111" si="2">+G92*F92</f>
        <v>660.80000000000007</v>
      </c>
      <c r="I92" s="27"/>
      <c r="J92" s="58"/>
      <c r="K92" s="58">
        <v>6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</row>
    <row r="93" spans="1:422" s="10" customFormat="1" x14ac:dyDescent="0.25">
      <c r="A93" s="68"/>
      <c r="B93" s="68"/>
      <c r="C93" s="6" t="s">
        <v>31</v>
      </c>
      <c r="D93" s="7" t="s">
        <v>0</v>
      </c>
      <c r="E93" s="71"/>
      <c r="F93" s="39">
        <v>1711</v>
      </c>
      <c r="G93" s="8">
        <v>0</v>
      </c>
      <c r="H93" s="40">
        <f t="shared" si="2"/>
        <v>0</v>
      </c>
      <c r="I93" s="27"/>
      <c r="J93" s="58"/>
      <c r="K93" s="58">
        <v>1</v>
      </c>
    </row>
    <row r="94" spans="1:422" s="10" customFormat="1" x14ac:dyDescent="0.25">
      <c r="A94" s="68"/>
      <c r="B94" s="80">
        <v>44700</v>
      </c>
      <c r="C94" s="6" t="s">
        <v>243</v>
      </c>
      <c r="D94" s="7" t="s">
        <v>0</v>
      </c>
      <c r="E94" s="71"/>
      <c r="F94" s="39">
        <v>35.78</v>
      </c>
      <c r="G94" s="8">
        <v>37</v>
      </c>
      <c r="H94" s="40">
        <f t="shared" si="2"/>
        <v>1323.8600000000001</v>
      </c>
      <c r="I94" s="27"/>
      <c r="J94" s="58"/>
      <c r="K94" s="58"/>
    </row>
    <row r="95" spans="1:422" s="10" customFormat="1" x14ac:dyDescent="0.25">
      <c r="A95" s="68"/>
      <c r="B95" s="80">
        <v>44700</v>
      </c>
      <c r="C95" s="6" t="s">
        <v>252</v>
      </c>
      <c r="D95" s="7" t="s">
        <v>23</v>
      </c>
      <c r="E95" s="71"/>
      <c r="F95" s="39">
        <v>534.92999999999995</v>
      </c>
      <c r="G95" s="8">
        <v>4</v>
      </c>
      <c r="H95" s="40">
        <f t="shared" si="2"/>
        <v>2139.7199999999998</v>
      </c>
      <c r="I95" s="27"/>
      <c r="J95" s="58"/>
      <c r="K95" s="58"/>
    </row>
    <row r="96" spans="1:422" s="10" customFormat="1" x14ac:dyDescent="0.25">
      <c r="A96" s="68"/>
      <c r="B96" s="80">
        <v>44700</v>
      </c>
      <c r="C96" s="6" t="s">
        <v>241</v>
      </c>
      <c r="D96" s="7" t="s">
        <v>23</v>
      </c>
      <c r="E96" s="71"/>
      <c r="F96" s="39">
        <v>2599.54</v>
      </c>
      <c r="G96" s="8">
        <v>2</v>
      </c>
      <c r="H96" s="40">
        <f t="shared" si="2"/>
        <v>5199.08</v>
      </c>
      <c r="I96" s="27"/>
      <c r="J96" s="58"/>
      <c r="K96" s="58"/>
    </row>
    <row r="97" spans="1:422" s="10" customFormat="1" x14ac:dyDescent="0.25">
      <c r="A97" s="68"/>
      <c r="B97" s="68"/>
      <c r="C97" s="6" t="s">
        <v>100</v>
      </c>
      <c r="D97" s="7" t="s">
        <v>0</v>
      </c>
      <c r="E97" s="71"/>
      <c r="F97" s="39"/>
      <c r="G97" s="8">
        <v>425</v>
      </c>
      <c r="H97" s="40">
        <f t="shared" si="2"/>
        <v>0</v>
      </c>
      <c r="I97" s="27"/>
      <c r="J97" s="58"/>
      <c r="K97" s="58"/>
    </row>
    <row r="98" spans="1:422" s="10" customFormat="1" x14ac:dyDescent="0.25">
      <c r="A98" s="68"/>
      <c r="B98" s="68"/>
      <c r="C98" s="18" t="s">
        <v>103</v>
      </c>
      <c r="D98" s="93" t="s">
        <v>0</v>
      </c>
      <c r="E98" s="75"/>
      <c r="F98" s="39"/>
      <c r="G98" s="19">
        <v>120</v>
      </c>
      <c r="H98" s="40">
        <f t="shared" si="2"/>
        <v>0</v>
      </c>
      <c r="I98" s="27"/>
      <c r="J98" s="58"/>
      <c r="K98" s="58"/>
    </row>
    <row r="99" spans="1:422" s="10" customFormat="1" x14ac:dyDescent="0.25">
      <c r="A99" s="68"/>
      <c r="B99" s="68"/>
      <c r="C99" s="18" t="s">
        <v>102</v>
      </c>
      <c r="D99" s="93" t="s">
        <v>0</v>
      </c>
      <c r="E99" s="75"/>
      <c r="F99" s="39"/>
      <c r="G99" s="19">
        <v>470</v>
      </c>
      <c r="H99" s="40">
        <f t="shared" si="2"/>
        <v>0</v>
      </c>
      <c r="I99" s="27"/>
      <c r="J99" s="58"/>
      <c r="K99" s="58">
        <v>20</v>
      </c>
    </row>
    <row r="100" spans="1:422" s="10" customFormat="1" x14ac:dyDescent="0.25">
      <c r="A100" s="68"/>
      <c r="B100" s="68"/>
      <c r="C100" s="18" t="s">
        <v>219</v>
      </c>
      <c r="D100" s="93" t="s">
        <v>0</v>
      </c>
      <c r="E100" s="75"/>
      <c r="F100" s="39">
        <v>1118.6400000000001</v>
      </c>
      <c r="G100" s="19">
        <v>0</v>
      </c>
      <c r="H100" s="40">
        <f t="shared" si="2"/>
        <v>0</v>
      </c>
      <c r="I100" s="27"/>
      <c r="J100" s="58"/>
      <c r="K100" s="58"/>
    </row>
    <row r="101" spans="1:422" s="5" customFormat="1" x14ac:dyDescent="0.25">
      <c r="A101" s="68"/>
      <c r="B101" s="80">
        <v>44700</v>
      </c>
      <c r="C101" s="18" t="s">
        <v>242</v>
      </c>
      <c r="D101" s="93" t="s">
        <v>0</v>
      </c>
      <c r="E101" s="75"/>
      <c r="F101" s="39">
        <v>106.24</v>
      </c>
      <c r="G101" s="19">
        <v>11</v>
      </c>
      <c r="H101" s="40">
        <f t="shared" si="2"/>
        <v>1168.6399999999999</v>
      </c>
      <c r="I101" s="27"/>
      <c r="J101" s="58"/>
      <c r="K101" s="58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</row>
    <row r="102" spans="1:422" x14ac:dyDescent="0.25">
      <c r="A102" s="68"/>
      <c r="B102" s="80">
        <v>44700</v>
      </c>
      <c r="C102" s="6" t="s">
        <v>82</v>
      </c>
      <c r="D102" s="7" t="s">
        <v>79</v>
      </c>
      <c r="E102" s="71"/>
      <c r="F102" s="39">
        <v>36.93</v>
      </c>
      <c r="G102" s="8">
        <v>7</v>
      </c>
      <c r="H102" s="40">
        <f t="shared" si="2"/>
        <v>258.51</v>
      </c>
      <c r="I102" s="27"/>
      <c r="J102" s="58"/>
      <c r="K102" s="58"/>
    </row>
    <row r="103" spans="1:422" s="10" customFormat="1" x14ac:dyDescent="0.25">
      <c r="A103" s="68"/>
      <c r="B103" s="68"/>
      <c r="C103" s="6" t="s">
        <v>43</v>
      </c>
      <c r="D103" s="7" t="s">
        <v>33</v>
      </c>
      <c r="E103" s="71"/>
      <c r="F103" s="39">
        <v>46.02</v>
      </c>
      <c r="G103" s="8">
        <v>7</v>
      </c>
      <c r="H103" s="40">
        <f t="shared" si="2"/>
        <v>322.14000000000004</v>
      </c>
      <c r="I103" s="27">
        <v>2</v>
      </c>
      <c r="J103" s="58"/>
      <c r="K103" s="58">
        <v>2</v>
      </c>
    </row>
    <row r="104" spans="1:422" s="10" customFormat="1" x14ac:dyDescent="0.25">
      <c r="A104" s="68"/>
      <c r="B104" s="68"/>
      <c r="C104" s="6" t="s">
        <v>30</v>
      </c>
      <c r="D104" s="7" t="s">
        <v>0</v>
      </c>
      <c r="E104" s="71"/>
      <c r="F104" s="39">
        <v>53.1</v>
      </c>
      <c r="G104" s="8">
        <v>5</v>
      </c>
      <c r="H104" s="40">
        <f t="shared" si="2"/>
        <v>265.5</v>
      </c>
      <c r="I104" s="27"/>
      <c r="J104" s="58"/>
      <c r="K104" s="58">
        <v>1</v>
      </c>
    </row>
    <row r="105" spans="1:422" s="10" customFormat="1" x14ac:dyDescent="0.25">
      <c r="A105" s="68"/>
      <c r="B105" s="80">
        <v>44700</v>
      </c>
      <c r="C105" s="6" t="s">
        <v>244</v>
      </c>
      <c r="D105" s="7" t="s">
        <v>0</v>
      </c>
      <c r="E105" s="71"/>
      <c r="F105" s="39">
        <v>543.99</v>
      </c>
      <c r="G105" s="8">
        <v>2</v>
      </c>
      <c r="H105" s="40">
        <f t="shared" si="2"/>
        <v>1087.98</v>
      </c>
      <c r="I105" s="27"/>
      <c r="J105" s="58"/>
      <c r="K105" s="58"/>
    </row>
    <row r="106" spans="1:422" s="10" customFormat="1" x14ac:dyDescent="0.25">
      <c r="A106" s="68"/>
      <c r="B106" s="80">
        <v>44700</v>
      </c>
      <c r="C106" s="6" t="s">
        <v>245</v>
      </c>
      <c r="D106" s="7" t="s">
        <v>0</v>
      </c>
      <c r="E106" s="71"/>
      <c r="F106" s="39">
        <v>543.99</v>
      </c>
      <c r="G106" s="8">
        <v>2</v>
      </c>
      <c r="H106" s="40">
        <f t="shared" si="2"/>
        <v>1087.98</v>
      </c>
      <c r="I106" s="27"/>
      <c r="J106" s="58"/>
      <c r="K106" s="58"/>
    </row>
    <row r="107" spans="1:422" s="10" customFormat="1" x14ac:dyDescent="0.25">
      <c r="A107" s="68"/>
      <c r="B107" s="80">
        <v>44700</v>
      </c>
      <c r="C107" s="6" t="s">
        <v>246</v>
      </c>
      <c r="D107" s="7" t="s">
        <v>0</v>
      </c>
      <c r="E107" s="71"/>
      <c r="F107" s="39">
        <v>543.99</v>
      </c>
      <c r="G107" s="8">
        <v>2</v>
      </c>
      <c r="H107" s="40">
        <f t="shared" si="2"/>
        <v>1087.98</v>
      </c>
      <c r="I107" s="27"/>
      <c r="J107" s="58"/>
      <c r="K107" s="58"/>
    </row>
    <row r="108" spans="1:422" s="10" customFormat="1" x14ac:dyDescent="0.25">
      <c r="A108" s="68"/>
      <c r="B108" s="80">
        <v>44700</v>
      </c>
      <c r="C108" s="6" t="s">
        <v>247</v>
      </c>
      <c r="D108" s="7" t="s">
        <v>0</v>
      </c>
      <c r="E108" s="71"/>
      <c r="F108" s="39">
        <v>543.99</v>
      </c>
      <c r="G108" s="8">
        <v>2</v>
      </c>
      <c r="H108" s="40">
        <f t="shared" si="2"/>
        <v>1087.98</v>
      </c>
      <c r="I108" s="27"/>
      <c r="J108" s="58"/>
      <c r="K108" s="58"/>
    </row>
    <row r="109" spans="1:422" s="5" customFormat="1" x14ac:dyDescent="0.25">
      <c r="A109" s="68"/>
      <c r="B109" s="68"/>
      <c r="C109" s="6" t="s">
        <v>185</v>
      </c>
      <c r="D109" s="7" t="s">
        <v>33</v>
      </c>
      <c r="E109" s="71"/>
      <c r="F109" s="39">
        <v>53.1</v>
      </c>
      <c r="G109" s="8">
        <v>0</v>
      </c>
      <c r="H109" s="40">
        <f t="shared" si="2"/>
        <v>0</v>
      </c>
      <c r="I109" s="27"/>
      <c r="J109" s="58"/>
      <c r="K109" s="58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</row>
    <row r="110" spans="1:422" s="10" customFormat="1" ht="24" x14ac:dyDescent="0.25">
      <c r="A110" s="68"/>
      <c r="B110" s="80">
        <v>44700</v>
      </c>
      <c r="C110" s="6" t="s">
        <v>190</v>
      </c>
      <c r="D110" s="7" t="s">
        <v>33</v>
      </c>
      <c r="E110" s="71"/>
      <c r="F110" s="39">
        <v>660.8</v>
      </c>
      <c r="G110" s="8">
        <v>12</v>
      </c>
      <c r="H110" s="40">
        <f t="shared" si="2"/>
        <v>7929.5999999999995</v>
      </c>
      <c r="I110" s="27"/>
      <c r="J110" s="58"/>
      <c r="K110" s="58"/>
    </row>
    <row r="111" spans="1:422" s="23" customFormat="1" x14ac:dyDescent="0.25">
      <c r="A111" s="68"/>
      <c r="B111" s="68"/>
      <c r="C111" s="6" t="s">
        <v>84</v>
      </c>
      <c r="D111" s="7" t="s">
        <v>0</v>
      </c>
      <c r="E111" s="71"/>
      <c r="F111" s="39"/>
      <c r="G111" s="8">
        <v>0</v>
      </c>
      <c r="H111" s="40">
        <f t="shared" si="2"/>
        <v>0</v>
      </c>
      <c r="I111" s="27">
        <v>6</v>
      </c>
      <c r="J111" s="58"/>
      <c r="K111" s="58">
        <v>2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</row>
    <row r="112" spans="1:422" s="23" customFormat="1" x14ac:dyDescent="0.25">
      <c r="A112" s="67"/>
      <c r="B112" s="67"/>
      <c r="C112" s="1"/>
      <c r="D112" s="94"/>
      <c r="E112" s="76"/>
      <c r="F112" s="48"/>
      <c r="G112" s="2"/>
      <c r="H112" s="49"/>
      <c r="I112" s="28"/>
      <c r="J112" s="28"/>
      <c r="K112" s="2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</row>
    <row r="113" spans="1:422" s="10" customFormat="1" ht="47.25" x14ac:dyDescent="0.25">
      <c r="A113" s="66" t="s">
        <v>221</v>
      </c>
      <c r="B113" s="66" t="s">
        <v>222</v>
      </c>
      <c r="C113" s="89" t="s">
        <v>65</v>
      </c>
      <c r="D113" s="95" t="s">
        <v>64</v>
      </c>
      <c r="E113" s="66" t="s">
        <v>223</v>
      </c>
      <c r="F113" s="66" t="s">
        <v>224</v>
      </c>
      <c r="G113" s="69" t="s">
        <v>225</v>
      </c>
      <c r="H113" s="66" t="s">
        <v>226</v>
      </c>
      <c r="I113" s="63" t="s">
        <v>192</v>
      </c>
      <c r="J113" s="61" t="s">
        <v>191</v>
      </c>
      <c r="K113" s="63" t="s">
        <v>201</v>
      </c>
    </row>
    <row r="114" spans="1:422" s="5" customFormat="1" x14ac:dyDescent="0.25">
      <c r="A114" s="68"/>
      <c r="B114" s="80">
        <v>44692</v>
      </c>
      <c r="C114" s="6" t="s">
        <v>11</v>
      </c>
      <c r="D114" s="7" t="s">
        <v>9</v>
      </c>
      <c r="E114" s="71"/>
      <c r="F114" s="50">
        <v>902.7</v>
      </c>
      <c r="G114" s="8">
        <v>20</v>
      </c>
      <c r="H114" s="40">
        <f t="shared" ref="H114:H147" si="3">+G114*F114</f>
        <v>18054</v>
      </c>
      <c r="I114" s="27"/>
      <c r="J114" s="58"/>
      <c r="K114" s="27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</row>
    <row r="115" spans="1:422" s="5" customFormat="1" x14ac:dyDescent="0.25">
      <c r="A115" s="68"/>
      <c r="B115" s="80">
        <v>44692</v>
      </c>
      <c r="C115" s="6" t="s">
        <v>207</v>
      </c>
      <c r="D115" s="7" t="s">
        <v>0</v>
      </c>
      <c r="E115" s="71"/>
      <c r="F115" s="50">
        <v>125.08</v>
      </c>
      <c r="G115" s="8">
        <v>5</v>
      </c>
      <c r="H115" s="40">
        <f t="shared" si="3"/>
        <v>625.4</v>
      </c>
      <c r="I115" s="27">
        <v>2</v>
      </c>
      <c r="J115" s="58">
        <v>12</v>
      </c>
      <c r="K115" s="27">
        <v>9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</row>
    <row r="116" spans="1:422" s="5" customFormat="1" x14ac:dyDescent="0.25">
      <c r="A116" s="68"/>
      <c r="B116" s="80">
        <v>44692</v>
      </c>
      <c r="C116" s="6" t="s">
        <v>19</v>
      </c>
      <c r="D116" s="7" t="s">
        <v>0</v>
      </c>
      <c r="E116" s="71"/>
      <c r="F116" s="50">
        <v>174.34</v>
      </c>
      <c r="G116" s="8">
        <v>38</v>
      </c>
      <c r="H116" s="40">
        <f t="shared" si="3"/>
        <v>6624.92</v>
      </c>
      <c r="I116" s="27">
        <v>5</v>
      </c>
      <c r="J116" s="58">
        <v>21</v>
      </c>
      <c r="K116" s="27">
        <v>32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</row>
    <row r="117" spans="1:422" s="5" customFormat="1" x14ac:dyDescent="0.25">
      <c r="A117" s="68"/>
      <c r="B117" s="80">
        <v>44692</v>
      </c>
      <c r="C117" s="6" t="s">
        <v>20</v>
      </c>
      <c r="D117" s="7" t="s">
        <v>0</v>
      </c>
      <c r="E117" s="71"/>
      <c r="F117" s="50">
        <v>167.87</v>
      </c>
      <c r="G117" s="8">
        <v>35</v>
      </c>
      <c r="H117" s="40">
        <f t="shared" si="3"/>
        <v>5875.45</v>
      </c>
      <c r="I117" s="27">
        <v>7</v>
      </c>
      <c r="J117" s="58">
        <v>21</v>
      </c>
      <c r="K117" s="27">
        <v>32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</row>
    <row r="118" spans="1:422" s="10" customFormat="1" x14ac:dyDescent="0.25">
      <c r="A118" s="68"/>
      <c r="B118" s="80">
        <v>44692</v>
      </c>
      <c r="C118" s="6" t="s">
        <v>18</v>
      </c>
      <c r="D118" s="7" t="s">
        <v>79</v>
      </c>
      <c r="E118" s="71"/>
      <c r="F118" s="50">
        <v>483.8</v>
      </c>
      <c r="G118" s="8">
        <v>18</v>
      </c>
      <c r="H118" s="40">
        <f t="shared" si="3"/>
        <v>8708.4</v>
      </c>
      <c r="I118" s="27">
        <v>2</v>
      </c>
      <c r="J118" s="58"/>
      <c r="K118" s="27">
        <v>6</v>
      </c>
    </row>
    <row r="119" spans="1:422" s="10" customFormat="1" x14ac:dyDescent="0.25">
      <c r="A119" s="68"/>
      <c r="B119" s="68"/>
      <c r="C119" s="18" t="s">
        <v>81</v>
      </c>
      <c r="D119" s="93" t="s">
        <v>0</v>
      </c>
      <c r="E119" s="75"/>
      <c r="F119" s="50"/>
      <c r="G119" s="8">
        <v>38</v>
      </c>
      <c r="H119" s="40">
        <f t="shared" si="3"/>
        <v>0</v>
      </c>
      <c r="I119" s="27">
        <v>4</v>
      </c>
      <c r="J119" s="58">
        <v>4</v>
      </c>
      <c r="K119" s="27">
        <v>2</v>
      </c>
    </row>
    <row r="120" spans="1:422" s="10" customFormat="1" x14ac:dyDescent="0.25">
      <c r="A120" s="68"/>
      <c r="B120" s="80">
        <v>44692</v>
      </c>
      <c r="C120" s="6" t="s">
        <v>22</v>
      </c>
      <c r="D120" s="7" t="s">
        <v>0</v>
      </c>
      <c r="E120" s="71"/>
      <c r="F120" s="50">
        <v>305.20999999999998</v>
      </c>
      <c r="G120" s="8">
        <v>37</v>
      </c>
      <c r="H120" s="40">
        <f t="shared" si="3"/>
        <v>11292.769999999999</v>
      </c>
      <c r="I120" s="27">
        <v>12</v>
      </c>
      <c r="J120" s="58">
        <v>29</v>
      </c>
      <c r="K120" s="27">
        <v>44</v>
      </c>
    </row>
    <row r="121" spans="1:422" s="10" customFormat="1" x14ac:dyDescent="0.25">
      <c r="A121" s="79"/>
      <c r="B121" s="81">
        <v>44692</v>
      </c>
      <c r="C121" s="6" t="s">
        <v>88</v>
      </c>
      <c r="D121" s="7" t="s">
        <v>9</v>
      </c>
      <c r="E121" s="71"/>
      <c r="F121" s="50">
        <v>105.89</v>
      </c>
      <c r="G121" s="8">
        <v>16</v>
      </c>
      <c r="H121" s="40">
        <f t="shared" si="3"/>
        <v>1694.24</v>
      </c>
      <c r="I121" s="27">
        <v>2</v>
      </c>
      <c r="J121" s="58">
        <v>3</v>
      </c>
      <c r="K121" s="27">
        <v>2</v>
      </c>
    </row>
    <row r="122" spans="1:422" s="10" customFormat="1" x14ac:dyDescent="0.25">
      <c r="A122" s="79"/>
      <c r="B122" s="79"/>
      <c r="C122" s="6" t="s">
        <v>89</v>
      </c>
      <c r="D122" s="7" t="s">
        <v>0</v>
      </c>
      <c r="E122" s="71"/>
      <c r="F122" s="50"/>
      <c r="G122" s="8">
        <v>3</v>
      </c>
      <c r="H122" s="40">
        <f t="shared" si="3"/>
        <v>0</v>
      </c>
      <c r="I122" s="27"/>
      <c r="J122" s="58"/>
      <c r="K122" s="27"/>
    </row>
    <row r="123" spans="1:422" s="10" customFormat="1" x14ac:dyDescent="0.25">
      <c r="A123" s="68"/>
      <c r="B123" s="80">
        <v>44692</v>
      </c>
      <c r="C123" s="6" t="s">
        <v>21</v>
      </c>
      <c r="D123" s="7" t="s">
        <v>0</v>
      </c>
      <c r="E123" s="71"/>
      <c r="F123" s="50">
        <v>413</v>
      </c>
      <c r="G123" s="8">
        <v>6</v>
      </c>
      <c r="H123" s="40">
        <f t="shared" si="3"/>
        <v>2478</v>
      </c>
      <c r="I123" s="27">
        <v>2</v>
      </c>
      <c r="J123" s="58">
        <v>5</v>
      </c>
      <c r="K123" s="27">
        <v>4</v>
      </c>
    </row>
    <row r="124" spans="1:422" s="10" customFormat="1" x14ac:dyDescent="0.25">
      <c r="A124" s="68"/>
      <c r="B124" s="68"/>
      <c r="C124" s="6" t="s">
        <v>93</v>
      </c>
      <c r="D124" s="7" t="s">
        <v>0</v>
      </c>
      <c r="E124" s="71"/>
      <c r="F124" s="39"/>
      <c r="G124" s="8">
        <v>3</v>
      </c>
      <c r="H124" s="40">
        <f t="shared" si="3"/>
        <v>0</v>
      </c>
      <c r="I124" s="27"/>
      <c r="J124" s="58"/>
      <c r="K124" s="27"/>
    </row>
    <row r="125" spans="1:422" s="10" customFormat="1" x14ac:dyDescent="0.25">
      <c r="A125" s="68"/>
      <c r="B125" s="68"/>
      <c r="C125" s="18" t="s">
        <v>97</v>
      </c>
      <c r="D125" s="93" t="s">
        <v>2</v>
      </c>
      <c r="E125" s="75"/>
      <c r="F125" s="50"/>
      <c r="G125" s="19">
        <v>159</v>
      </c>
      <c r="H125" s="40">
        <f t="shared" si="3"/>
        <v>0</v>
      </c>
      <c r="I125" s="27">
        <v>9</v>
      </c>
      <c r="J125" s="58"/>
      <c r="K125" s="27"/>
    </row>
    <row r="126" spans="1:422" s="5" customFormat="1" x14ac:dyDescent="0.25">
      <c r="A126" s="68"/>
      <c r="B126" s="68"/>
      <c r="C126" s="18" t="s">
        <v>96</v>
      </c>
      <c r="D126" s="93" t="s">
        <v>2</v>
      </c>
      <c r="E126" s="75"/>
      <c r="F126" s="50"/>
      <c r="G126" s="19">
        <v>200</v>
      </c>
      <c r="H126" s="40">
        <f t="shared" si="3"/>
        <v>0</v>
      </c>
      <c r="I126" s="27"/>
      <c r="J126" s="58"/>
      <c r="K126" s="27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</row>
    <row r="127" spans="1:422" s="5" customFormat="1" ht="14.25" customHeight="1" x14ac:dyDescent="0.25">
      <c r="A127" s="68"/>
      <c r="B127" s="68"/>
      <c r="C127" s="6" t="s">
        <v>87</v>
      </c>
      <c r="D127" s="7" t="s">
        <v>9</v>
      </c>
      <c r="E127" s="71"/>
      <c r="F127" s="50"/>
      <c r="G127" s="8">
        <v>1</v>
      </c>
      <c r="H127" s="40">
        <f t="shared" si="3"/>
        <v>0</v>
      </c>
      <c r="I127" s="27"/>
      <c r="J127" s="58"/>
      <c r="K127" s="27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</row>
    <row r="128" spans="1:422" s="10" customFormat="1" ht="12.75" customHeight="1" x14ac:dyDescent="0.25">
      <c r="A128" s="68"/>
      <c r="B128" s="80">
        <v>44692</v>
      </c>
      <c r="C128" s="6" t="s">
        <v>27</v>
      </c>
      <c r="D128" s="7" t="s">
        <v>9</v>
      </c>
      <c r="E128" s="71"/>
      <c r="F128" s="50">
        <v>125.08</v>
      </c>
      <c r="G128" s="8">
        <v>10</v>
      </c>
      <c r="H128" s="40">
        <f t="shared" si="3"/>
        <v>1250.8</v>
      </c>
      <c r="I128" s="27">
        <v>2</v>
      </c>
      <c r="J128" s="58">
        <v>4</v>
      </c>
      <c r="K128" s="27">
        <v>4</v>
      </c>
    </row>
    <row r="129" spans="1:422" s="10" customFormat="1" ht="12" customHeight="1" x14ac:dyDescent="0.25">
      <c r="A129" s="68"/>
      <c r="B129" s="68"/>
      <c r="C129" s="6" t="s">
        <v>7</v>
      </c>
      <c r="D129" s="7" t="s">
        <v>0</v>
      </c>
      <c r="E129" s="71"/>
      <c r="F129" s="50">
        <v>159.30000000000001</v>
      </c>
      <c r="G129" s="8">
        <v>28</v>
      </c>
      <c r="H129" s="40">
        <f t="shared" si="3"/>
        <v>4460.4000000000005</v>
      </c>
      <c r="I129" s="27">
        <v>1</v>
      </c>
      <c r="J129" s="58">
        <v>2</v>
      </c>
      <c r="K129" s="27">
        <v>1</v>
      </c>
    </row>
    <row r="130" spans="1:422" s="10" customFormat="1" x14ac:dyDescent="0.25">
      <c r="A130" s="68"/>
      <c r="B130" s="80">
        <v>44692</v>
      </c>
      <c r="C130" s="6" t="s">
        <v>228</v>
      </c>
      <c r="D130" s="7" t="s">
        <v>0</v>
      </c>
      <c r="E130" s="71"/>
      <c r="F130" s="50">
        <v>137.03</v>
      </c>
      <c r="G130" s="8">
        <v>10</v>
      </c>
      <c r="H130" s="40">
        <f t="shared" si="3"/>
        <v>1370.3</v>
      </c>
      <c r="I130" s="27"/>
      <c r="J130" s="58"/>
      <c r="K130" s="27"/>
    </row>
    <row r="131" spans="1:422" s="5" customFormat="1" x14ac:dyDescent="0.25">
      <c r="A131" s="68"/>
      <c r="B131" s="68"/>
      <c r="C131" s="6" t="s">
        <v>186</v>
      </c>
      <c r="D131" s="7" t="s">
        <v>0</v>
      </c>
      <c r="E131" s="71"/>
      <c r="F131" s="50">
        <v>41.3</v>
      </c>
      <c r="G131" s="8">
        <v>20</v>
      </c>
      <c r="H131" s="40">
        <f t="shared" si="3"/>
        <v>826</v>
      </c>
      <c r="I131" s="27"/>
      <c r="J131" s="58">
        <v>3</v>
      </c>
      <c r="K131" s="27">
        <v>4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</row>
    <row r="132" spans="1:422" s="10" customFormat="1" x14ac:dyDescent="0.25">
      <c r="A132" s="68"/>
      <c r="B132" s="80">
        <v>44692</v>
      </c>
      <c r="C132" s="6" t="s">
        <v>13</v>
      </c>
      <c r="D132" s="7" t="s">
        <v>12</v>
      </c>
      <c r="E132" s="71"/>
      <c r="F132" s="50">
        <v>161.94999999999999</v>
      </c>
      <c r="G132" s="8">
        <v>228</v>
      </c>
      <c r="H132" s="40">
        <f t="shared" si="3"/>
        <v>36924.6</v>
      </c>
      <c r="I132" s="27">
        <v>13</v>
      </c>
      <c r="J132" s="58">
        <v>38</v>
      </c>
      <c r="K132" s="27">
        <v>57</v>
      </c>
    </row>
    <row r="133" spans="1:422" s="10" customFormat="1" x14ac:dyDescent="0.25">
      <c r="A133" s="68"/>
      <c r="B133" s="80">
        <v>44692</v>
      </c>
      <c r="C133" s="6" t="s">
        <v>199</v>
      </c>
      <c r="D133" s="7" t="s">
        <v>2</v>
      </c>
      <c r="E133" s="71"/>
      <c r="F133" s="50">
        <v>53.1</v>
      </c>
      <c r="G133" s="8">
        <v>124</v>
      </c>
      <c r="H133" s="40">
        <f t="shared" si="3"/>
        <v>6584.4000000000005</v>
      </c>
      <c r="I133" s="27">
        <v>2</v>
      </c>
      <c r="J133" s="58">
        <v>4</v>
      </c>
      <c r="K133" s="27">
        <v>9</v>
      </c>
    </row>
    <row r="134" spans="1:422" s="5" customFormat="1" x14ac:dyDescent="0.25">
      <c r="A134" s="68"/>
      <c r="B134" s="80">
        <v>44692</v>
      </c>
      <c r="C134" s="6" t="s">
        <v>188</v>
      </c>
      <c r="D134" s="7" t="s">
        <v>2</v>
      </c>
      <c r="E134" s="71"/>
      <c r="F134" s="50">
        <v>49.56</v>
      </c>
      <c r="G134" s="8">
        <v>24</v>
      </c>
      <c r="H134" s="40">
        <f t="shared" si="3"/>
        <v>1189.44</v>
      </c>
      <c r="I134" s="27">
        <v>1</v>
      </c>
      <c r="J134" s="58">
        <v>2</v>
      </c>
      <c r="K134" s="27">
        <v>10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</row>
    <row r="135" spans="1:422" s="10" customFormat="1" x14ac:dyDescent="0.25">
      <c r="A135" s="68"/>
      <c r="B135" s="80">
        <v>44692</v>
      </c>
      <c r="C135" s="6" t="s">
        <v>229</v>
      </c>
      <c r="D135" s="7" t="s">
        <v>2</v>
      </c>
      <c r="E135" s="71"/>
      <c r="F135" s="50">
        <v>77.88</v>
      </c>
      <c r="G135" s="8">
        <v>160</v>
      </c>
      <c r="H135" s="40">
        <f t="shared" si="3"/>
        <v>12460.8</v>
      </c>
      <c r="I135" s="27">
        <v>2</v>
      </c>
      <c r="J135" s="58">
        <v>5</v>
      </c>
      <c r="K135" s="27">
        <v>9</v>
      </c>
    </row>
    <row r="136" spans="1:422" s="10" customFormat="1" x14ac:dyDescent="0.25">
      <c r="A136" s="68"/>
      <c r="B136" s="68"/>
      <c r="C136" s="18" t="s">
        <v>110</v>
      </c>
      <c r="D136" s="93" t="s">
        <v>0</v>
      </c>
      <c r="E136" s="75"/>
      <c r="F136" s="50"/>
      <c r="G136" s="8">
        <v>2</v>
      </c>
      <c r="H136" s="40">
        <f t="shared" si="3"/>
        <v>0</v>
      </c>
      <c r="I136" s="27"/>
      <c r="J136" s="58"/>
      <c r="K136" s="27"/>
    </row>
    <row r="137" spans="1:422" s="10" customFormat="1" x14ac:dyDescent="0.25">
      <c r="A137" s="68"/>
      <c r="B137" s="68"/>
      <c r="C137" s="18" t="s">
        <v>8</v>
      </c>
      <c r="D137" s="93" t="s">
        <v>23</v>
      </c>
      <c r="E137" s="75"/>
      <c r="F137" s="50"/>
      <c r="G137" s="8">
        <v>20</v>
      </c>
      <c r="H137" s="40">
        <f t="shared" si="3"/>
        <v>0</v>
      </c>
      <c r="I137" s="27"/>
      <c r="J137" s="58"/>
      <c r="K137" s="27"/>
    </row>
    <row r="138" spans="1:422" s="10" customFormat="1" x14ac:dyDescent="0.25">
      <c r="A138" s="68"/>
      <c r="B138" s="68"/>
      <c r="C138" s="18" t="s">
        <v>210</v>
      </c>
      <c r="D138" s="93" t="s">
        <v>0</v>
      </c>
      <c r="E138" s="75"/>
      <c r="F138" s="50">
        <v>80.239999999999995</v>
      </c>
      <c r="G138" s="8">
        <v>15</v>
      </c>
      <c r="H138" s="40">
        <f t="shared" si="3"/>
        <v>1203.5999999999999</v>
      </c>
      <c r="I138" s="27"/>
      <c r="J138" s="58">
        <v>2</v>
      </c>
      <c r="K138" s="27"/>
    </row>
    <row r="139" spans="1:422" s="10" customFormat="1" x14ac:dyDescent="0.25">
      <c r="A139" s="68"/>
      <c r="B139" s="80">
        <v>44692</v>
      </c>
      <c r="C139" s="6" t="s">
        <v>187</v>
      </c>
      <c r="D139" s="7" t="s">
        <v>9</v>
      </c>
      <c r="E139" s="71"/>
      <c r="F139" s="50">
        <v>179.36</v>
      </c>
      <c r="G139" s="8">
        <v>13</v>
      </c>
      <c r="H139" s="40">
        <f t="shared" si="3"/>
        <v>2331.6800000000003</v>
      </c>
      <c r="I139" s="27">
        <v>2</v>
      </c>
      <c r="J139" s="58">
        <v>4</v>
      </c>
      <c r="K139" s="27">
        <v>1</v>
      </c>
    </row>
    <row r="140" spans="1:422" s="10" customFormat="1" x14ac:dyDescent="0.25">
      <c r="A140" s="68"/>
      <c r="B140" s="80">
        <v>44692</v>
      </c>
      <c r="C140" s="6" t="s">
        <v>28</v>
      </c>
      <c r="D140" s="7" t="s">
        <v>9</v>
      </c>
      <c r="E140" s="71"/>
      <c r="F140" s="50">
        <v>155</v>
      </c>
      <c r="G140" s="8">
        <v>13</v>
      </c>
      <c r="H140" s="40">
        <f t="shared" si="3"/>
        <v>2015</v>
      </c>
      <c r="I140" s="27"/>
      <c r="J140" s="58"/>
      <c r="K140" s="27">
        <v>3</v>
      </c>
    </row>
    <row r="141" spans="1:422" s="10" customFormat="1" x14ac:dyDescent="0.25">
      <c r="A141" s="68"/>
      <c r="B141" s="68"/>
      <c r="C141" s="18" t="s">
        <v>94</v>
      </c>
      <c r="D141" s="93" t="s">
        <v>0</v>
      </c>
      <c r="E141" s="75"/>
      <c r="F141" s="50"/>
      <c r="G141" s="8">
        <v>5</v>
      </c>
      <c r="H141" s="40">
        <f t="shared" si="3"/>
        <v>0</v>
      </c>
      <c r="I141" s="27"/>
      <c r="J141" s="58"/>
      <c r="K141" s="27"/>
    </row>
    <row r="142" spans="1:422" s="10" customFormat="1" x14ac:dyDescent="0.25">
      <c r="A142" s="68"/>
      <c r="B142" s="68"/>
      <c r="C142" s="6" t="s">
        <v>29</v>
      </c>
      <c r="D142" s="7" t="s">
        <v>9</v>
      </c>
      <c r="E142" s="71"/>
      <c r="F142" s="50">
        <v>233.64</v>
      </c>
      <c r="G142" s="8">
        <v>0</v>
      </c>
      <c r="H142" s="40">
        <f t="shared" si="3"/>
        <v>0</v>
      </c>
      <c r="I142" s="27"/>
      <c r="J142" s="58"/>
      <c r="K142" s="27"/>
    </row>
    <row r="143" spans="1:422" s="10" customFormat="1" x14ac:dyDescent="0.25">
      <c r="A143" s="68"/>
      <c r="B143" s="80">
        <v>44692</v>
      </c>
      <c r="C143" s="6" t="s">
        <v>230</v>
      </c>
      <c r="D143" s="7" t="s">
        <v>9</v>
      </c>
      <c r="E143" s="71"/>
      <c r="F143" s="50">
        <v>224.24</v>
      </c>
      <c r="G143" s="8">
        <v>8</v>
      </c>
      <c r="H143" s="40">
        <f t="shared" si="3"/>
        <v>1793.92</v>
      </c>
      <c r="I143" s="27"/>
      <c r="J143" s="58"/>
      <c r="K143" s="27"/>
    </row>
    <row r="144" spans="1:422" s="5" customFormat="1" x14ac:dyDescent="0.25">
      <c r="A144" s="68"/>
      <c r="B144" s="68"/>
      <c r="C144" s="6" t="s">
        <v>98</v>
      </c>
      <c r="D144" s="7" t="s">
        <v>0</v>
      </c>
      <c r="E144" s="71"/>
      <c r="F144" s="50"/>
      <c r="G144" s="8">
        <v>0</v>
      </c>
      <c r="H144" s="40">
        <f t="shared" si="3"/>
        <v>0</v>
      </c>
      <c r="I144" s="27"/>
      <c r="J144" s="58"/>
      <c r="K144" s="27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</row>
    <row r="145" spans="1:422" s="10" customFormat="1" x14ac:dyDescent="0.25">
      <c r="A145" s="68"/>
      <c r="B145" s="68"/>
      <c r="C145" s="6" t="s">
        <v>10</v>
      </c>
      <c r="D145" s="7" t="s">
        <v>9</v>
      </c>
      <c r="E145" s="71"/>
      <c r="F145" s="50">
        <v>1050.2</v>
      </c>
      <c r="G145" s="8">
        <v>7</v>
      </c>
      <c r="H145" s="40">
        <f t="shared" si="3"/>
        <v>7351.4000000000005</v>
      </c>
      <c r="I145" s="27"/>
      <c r="J145" s="58"/>
      <c r="K145" s="27"/>
    </row>
    <row r="146" spans="1:422" s="10" customFormat="1" x14ac:dyDescent="0.25">
      <c r="A146" s="68"/>
      <c r="B146" s="68"/>
      <c r="C146" s="6" t="s">
        <v>202</v>
      </c>
      <c r="D146" s="7" t="s">
        <v>0</v>
      </c>
      <c r="E146" s="71"/>
      <c r="F146" s="50"/>
      <c r="G146" s="8">
        <v>0</v>
      </c>
      <c r="H146" s="40">
        <f t="shared" si="3"/>
        <v>0</v>
      </c>
      <c r="I146" s="27"/>
      <c r="J146" s="58"/>
      <c r="K146" s="27"/>
    </row>
    <row r="147" spans="1:422" s="10" customFormat="1" x14ac:dyDescent="0.25">
      <c r="A147" s="68"/>
      <c r="B147" s="68"/>
      <c r="C147" s="6" t="s">
        <v>203</v>
      </c>
      <c r="D147" s="7" t="s">
        <v>0</v>
      </c>
      <c r="E147" s="71"/>
      <c r="F147" s="50"/>
      <c r="G147" s="8">
        <v>3</v>
      </c>
      <c r="H147" s="40">
        <f t="shared" si="3"/>
        <v>0</v>
      </c>
      <c r="I147" s="27"/>
      <c r="J147" s="58"/>
      <c r="K147" s="27"/>
    </row>
    <row r="148" spans="1:422" s="10" customFormat="1" x14ac:dyDescent="0.25">
      <c r="A148" s="68"/>
      <c r="B148" s="80">
        <v>44692</v>
      </c>
      <c r="C148" s="90" t="s">
        <v>181</v>
      </c>
      <c r="D148" s="7" t="s">
        <v>12</v>
      </c>
      <c r="E148" s="77"/>
      <c r="F148" s="50">
        <v>255</v>
      </c>
      <c r="G148" s="8">
        <v>33</v>
      </c>
      <c r="H148" s="40">
        <f t="shared" ref="H148:H168" si="4">+G148*F148</f>
        <v>8415</v>
      </c>
      <c r="I148" s="27"/>
      <c r="J148" s="58"/>
      <c r="K148" s="27">
        <v>7</v>
      </c>
    </row>
    <row r="149" spans="1:422" s="10" customFormat="1" x14ac:dyDescent="0.25">
      <c r="A149" s="68"/>
      <c r="B149" s="68"/>
      <c r="C149" s="91" t="s">
        <v>198</v>
      </c>
      <c r="D149" s="7" t="s">
        <v>12</v>
      </c>
      <c r="E149" s="78"/>
      <c r="F149" s="50">
        <v>388.22</v>
      </c>
      <c r="G149" s="8">
        <v>20</v>
      </c>
      <c r="H149" s="40">
        <f t="shared" si="4"/>
        <v>7764.4000000000005</v>
      </c>
      <c r="I149" s="27">
        <v>8</v>
      </c>
      <c r="J149" s="58">
        <v>13</v>
      </c>
      <c r="K149" s="27"/>
    </row>
    <row r="150" spans="1:422" s="10" customFormat="1" x14ac:dyDescent="0.25">
      <c r="A150" s="68"/>
      <c r="B150" s="80">
        <v>44692</v>
      </c>
      <c r="C150" s="6" t="s">
        <v>16</v>
      </c>
      <c r="D150" s="7" t="s">
        <v>12</v>
      </c>
      <c r="E150" s="71"/>
      <c r="F150" s="50">
        <v>660.8</v>
      </c>
      <c r="G150" s="8">
        <v>0</v>
      </c>
      <c r="H150" s="40">
        <f t="shared" si="4"/>
        <v>0</v>
      </c>
      <c r="I150" s="27">
        <v>6</v>
      </c>
      <c r="J150" s="58">
        <v>11</v>
      </c>
      <c r="K150" s="27">
        <v>8</v>
      </c>
    </row>
    <row r="151" spans="1:422" s="10" customFormat="1" ht="24" x14ac:dyDescent="0.25">
      <c r="A151" s="68"/>
      <c r="B151" s="68"/>
      <c r="C151" s="6" t="s">
        <v>197</v>
      </c>
      <c r="D151" s="7" t="s">
        <v>12</v>
      </c>
      <c r="E151" s="71"/>
      <c r="F151" s="50">
        <v>1325</v>
      </c>
      <c r="G151" s="8">
        <v>12</v>
      </c>
      <c r="H151" s="40">
        <f t="shared" si="4"/>
        <v>15900</v>
      </c>
      <c r="I151" s="27"/>
      <c r="J151" s="58"/>
      <c r="K151" s="27"/>
    </row>
    <row r="152" spans="1:422" s="5" customFormat="1" x14ac:dyDescent="0.25">
      <c r="A152" s="68"/>
      <c r="B152" s="68"/>
      <c r="C152" s="6" t="s">
        <v>6</v>
      </c>
      <c r="D152" s="7" t="s">
        <v>0</v>
      </c>
      <c r="E152" s="71"/>
      <c r="F152" s="50">
        <v>135.69999999999999</v>
      </c>
      <c r="G152" s="8">
        <v>7</v>
      </c>
      <c r="H152" s="40">
        <f t="shared" si="4"/>
        <v>949.89999999999986</v>
      </c>
      <c r="I152" s="27"/>
      <c r="J152" s="58">
        <v>1</v>
      </c>
      <c r="K152" s="27">
        <v>1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</row>
    <row r="153" spans="1:422" s="10" customFormat="1" x14ac:dyDescent="0.25">
      <c r="A153" s="68"/>
      <c r="B153" s="80">
        <v>44692</v>
      </c>
      <c r="C153" s="6" t="s">
        <v>17</v>
      </c>
      <c r="D153" s="7" t="s">
        <v>12</v>
      </c>
      <c r="E153" s="71"/>
      <c r="F153" s="50">
        <v>472</v>
      </c>
      <c r="G153" s="8">
        <v>1</v>
      </c>
      <c r="H153" s="40">
        <f t="shared" si="4"/>
        <v>472</v>
      </c>
      <c r="I153" s="27">
        <v>9</v>
      </c>
      <c r="J153" s="58"/>
      <c r="K153" s="27"/>
    </row>
    <row r="154" spans="1:422" s="10" customFormat="1" x14ac:dyDescent="0.25">
      <c r="A154" s="68"/>
      <c r="B154" s="68"/>
      <c r="C154" s="6" t="s">
        <v>80</v>
      </c>
      <c r="D154" s="7" t="s">
        <v>12</v>
      </c>
      <c r="E154" s="71"/>
      <c r="F154" s="50"/>
      <c r="G154" s="8">
        <v>0</v>
      </c>
      <c r="H154" s="40">
        <f t="shared" si="4"/>
        <v>0</v>
      </c>
      <c r="I154" s="27"/>
      <c r="J154" s="58"/>
      <c r="K154" s="27"/>
    </row>
    <row r="155" spans="1:422" s="10" customFormat="1" x14ac:dyDescent="0.25">
      <c r="A155" s="68"/>
      <c r="B155" s="80">
        <v>44692</v>
      </c>
      <c r="C155" s="6" t="s">
        <v>15</v>
      </c>
      <c r="D155" s="7" t="s">
        <v>2</v>
      </c>
      <c r="E155" s="71"/>
      <c r="F155" s="50">
        <v>76.7</v>
      </c>
      <c r="G155" s="8">
        <v>65</v>
      </c>
      <c r="H155" s="40">
        <f t="shared" si="4"/>
        <v>4985.5</v>
      </c>
      <c r="I155" s="27">
        <v>5</v>
      </c>
      <c r="J155" s="58"/>
      <c r="K155" s="27">
        <v>15</v>
      </c>
    </row>
    <row r="156" spans="1:422" s="5" customFormat="1" x14ac:dyDescent="0.25">
      <c r="A156" s="68"/>
      <c r="B156" s="68"/>
      <c r="C156" s="6" t="s">
        <v>5</v>
      </c>
      <c r="D156" s="7" t="s">
        <v>0</v>
      </c>
      <c r="E156" s="71"/>
      <c r="F156" s="50">
        <v>177</v>
      </c>
      <c r="G156" s="8">
        <v>0</v>
      </c>
      <c r="H156" s="40">
        <f>+G156*F156</f>
        <v>0</v>
      </c>
      <c r="I156" s="27"/>
      <c r="J156" s="58">
        <v>21</v>
      </c>
      <c r="K156" s="27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</row>
    <row r="157" spans="1:422" s="10" customFormat="1" x14ac:dyDescent="0.25">
      <c r="A157" s="68"/>
      <c r="B157" s="80">
        <v>44692</v>
      </c>
      <c r="C157" s="6" t="s">
        <v>209</v>
      </c>
      <c r="D157" s="7" t="s">
        <v>0</v>
      </c>
      <c r="E157" s="71"/>
      <c r="F157" s="50">
        <v>212.4</v>
      </c>
      <c r="G157" s="8">
        <v>11</v>
      </c>
      <c r="H157" s="40">
        <f t="shared" si="4"/>
        <v>2336.4</v>
      </c>
      <c r="I157" s="27">
        <v>2</v>
      </c>
      <c r="J157" s="58">
        <v>3</v>
      </c>
      <c r="K157" s="27">
        <v>5</v>
      </c>
    </row>
    <row r="158" spans="1:422" s="5" customFormat="1" x14ac:dyDescent="0.25">
      <c r="A158" s="68"/>
      <c r="B158" s="68"/>
      <c r="C158" s="18" t="s">
        <v>24</v>
      </c>
      <c r="D158" s="93" t="s">
        <v>23</v>
      </c>
      <c r="E158" s="75"/>
      <c r="F158" s="50">
        <v>212.4</v>
      </c>
      <c r="G158" s="19">
        <v>0</v>
      </c>
      <c r="H158" s="40">
        <f t="shared" si="4"/>
        <v>0</v>
      </c>
      <c r="I158" s="27"/>
      <c r="J158" s="58"/>
      <c r="K158" s="27">
        <v>4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</row>
    <row r="159" spans="1:422" s="10" customFormat="1" x14ac:dyDescent="0.25">
      <c r="A159" s="68"/>
      <c r="B159" s="80">
        <v>44692</v>
      </c>
      <c r="C159" s="18" t="s">
        <v>227</v>
      </c>
      <c r="D159" s="93" t="s">
        <v>0</v>
      </c>
      <c r="E159" s="75"/>
      <c r="F159" s="50">
        <v>379.96</v>
      </c>
      <c r="G159" s="19">
        <v>4</v>
      </c>
      <c r="H159" s="40">
        <f>+G159*F159</f>
        <v>1519.84</v>
      </c>
      <c r="I159" s="27"/>
      <c r="J159" s="58"/>
      <c r="K159" s="27"/>
    </row>
    <row r="160" spans="1:422" x14ac:dyDescent="0.25">
      <c r="A160" s="68"/>
      <c r="B160" s="80">
        <v>44692</v>
      </c>
      <c r="C160" s="18" t="s">
        <v>25</v>
      </c>
      <c r="D160" s="93" t="s">
        <v>23</v>
      </c>
      <c r="E160" s="75"/>
      <c r="F160" s="50">
        <v>159.30000000000001</v>
      </c>
      <c r="G160" s="19">
        <v>0</v>
      </c>
      <c r="H160" s="40">
        <f t="shared" si="4"/>
        <v>0</v>
      </c>
      <c r="I160" s="27">
        <v>2</v>
      </c>
      <c r="J160" s="58">
        <v>3</v>
      </c>
      <c r="K160" s="27">
        <v>4</v>
      </c>
    </row>
    <row r="161" spans="1:11" x14ac:dyDescent="0.25">
      <c r="A161" s="68"/>
      <c r="B161" s="80">
        <v>44692</v>
      </c>
      <c r="C161" s="18" t="s">
        <v>26</v>
      </c>
      <c r="D161" s="93" t="s">
        <v>23</v>
      </c>
      <c r="E161" s="75"/>
      <c r="F161" s="50">
        <v>218.3</v>
      </c>
      <c r="G161" s="19">
        <v>7</v>
      </c>
      <c r="H161" s="40">
        <f t="shared" si="4"/>
        <v>1528.1000000000001</v>
      </c>
      <c r="I161" s="27"/>
      <c r="J161" s="58"/>
      <c r="K161" s="27">
        <v>3</v>
      </c>
    </row>
    <row r="162" spans="1:11" x14ac:dyDescent="0.25">
      <c r="A162" s="68"/>
      <c r="B162" s="68"/>
      <c r="C162" s="18" t="s">
        <v>95</v>
      </c>
      <c r="D162" s="93" t="s">
        <v>2</v>
      </c>
      <c r="E162" s="75"/>
      <c r="F162" s="50"/>
      <c r="G162" s="19">
        <v>325</v>
      </c>
      <c r="H162" s="40">
        <f t="shared" si="4"/>
        <v>0</v>
      </c>
      <c r="I162" s="27"/>
      <c r="J162" s="58"/>
      <c r="K162" s="27"/>
    </row>
    <row r="163" spans="1:11" x14ac:dyDescent="0.25">
      <c r="A163" s="68"/>
      <c r="B163" s="68"/>
      <c r="C163" s="6" t="s">
        <v>4</v>
      </c>
      <c r="D163" s="7" t="s">
        <v>0</v>
      </c>
      <c r="E163" s="71"/>
      <c r="F163" s="50">
        <v>115.64</v>
      </c>
      <c r="G163" s="8">
        <v>0</v>
      </c>
      <c r="H163" s="40">
        <f t="shared" si="4"/>
        <v>0</v>
      </c>
      <c r="I163" s="27"/>
      <c r="J163" s="58"/>
      <c r="K163" s="27"/>
    </row>
    <row r="164" spans="1:11" x14ac:dyDescent="0.25">
      <c r="A164" s="68"/>
      <c r="B164" s="68"/>
      <c r="C164" s="18" t="s">
        <v>208</v>
      </c>
      <c r="D164" s="7" t="s">
        <v>0</v>
      </c>
      <c r="E164" s="75"/>
      <c r="F164" s="50"/>
      <c r="G164" s="8">
        <v>1</v>
      </c>
      <c r="H164" s="40">
        <f t="shared" si="4"/>
        <v>0</v>
      </c>
      <c r="I164" s="27"/>
      <c r="J164" s="58"/>
      <c r="K164" s="27">
        <v>2</v>
      </c>
    </row>
    <row r="165" spans="1:11" x14ac:dyDescent="0.25">
      <c r="A165" s="68"/>
      <c r="B165" s="68"/>
      <c r="C165" s="6" t="s">
        <v>1</v>
      </c>
      <c r="D165" s="7" t="s">
        <v>0</v>
      </c>
      <c r="E165" s="71"/>
      <c r="F165" s="50">
        <v>60.18</v>
      </c>
      <c r="G165" s="8">
        <v>78</v>
      </c>
      <c r="H165" s="40">
        <f t="shared" si="4"/>
        <v>4694.04</v>
      </c>
      <c r="I165" s="27"/>
      <c r="J165" s="58"/>
      <c r="K165" s="27"/>
    </row>
    <row r="166" spans="1:11" x14ac:dyDescent="0.25">
      <c r="A166" s="68"/>
      <c r="B166" s="68"/>
      <c r="C166" s="18" t="s">
        <v>99</v>
      </c>
      <c r="D166" s="7" t="s">
        <v>2</v>
      </c>
      <c r="E166" s="75"/>
      <c r="F166" s="50"/>
      <c r="G166" s="8">
        <v>0</v>
      </c>
      <c r="H166" s="40">
        <f t="shared" si="4"/>
        <v>0</v>
      </c>
      <c r="I166" s="27">
        <v>1</v>
      </c>
      <c r="J166" s="58">
        <v>4</v>
      </c>
      <c r="K166" s="27">
        <v>2</v>
      </c>
    </row>
    <row r="167" spans="1:11" x14ac:dyDescent="0.25">
      <c r="A167" s="68"/>
      <c r="B167" s="68"/>
      <c r="C167" s="6" t="s">
        <v>3</v>
      </c>
      <c r="D167" s="7" t="s">
        <v>2</v>
      </c>
      <c r="E167" s="71"/>
      <c r="F167" s="50">
        <v>159.30000000000001</v>
      </c>
      <c r="G167" s="8">
        <v>8</v>
      </c>
      <c r="H167" s="40">
        <f t="shared" si="4"/>
        <v>1274.4000000000001</v>
      </c>
      <c r="I167" s="27"/>
      <c r="J167" s="58"/>
      <c r="K167" s="27"/>
    </row>
    <row r="168" spans="1:11" x14ac:dyDescent="0.25">
      <c r="A168" s="68"/>
      <c r="B168" s="68"/>
      <c r="C168" s="6" t="s">
        <v>83</v>
      </c>
      <c r="D168" s="7" t="s">
        <v>0</v>
      </c>
      <c r="E168" s="71"/>
      <c r="F168" s="50"/>
      <c r="G168" s="8">
        <v>2</v>
      </c>
      <c r="H168" s="40">
        <f t="shared" si="4"/>
        <v>0</v>
      </c>
      <c r="I168" s="27"/>
      <c r="J168" s="58"/>
      <c r="K168" s="27"/>
    </row>
    <row r="169" spans="1:11" x14ac:dyDescent="0.25">
      <c r="A169" s="10"/>
      <c r="B169" s="10"/>
      <c r="C169" s="54"/>
      <c r="D169" s="54"/>
      <c r="E169" s="54"/>
      <c r="F169" s="55"/>
      <c r="G169" s="54"/>
      <c r="H169" s="55"/>
      <c r="I169" s="29"/>
      <c r="J169" s="29"/>
    </row>
  </sheetData>
  <autoFilter ref="C113:K168" xr:uid="{8AABD068-4BD2-4B25-949B-E6095C261727}"/>
  <mergeCells count="3">
    <mergeCell ref="A7:K7"/>
    <mergeCell ref="A8:K8"/>
    <mergeCell ref="A9:K9"/>
  </mergeCells>
  <phoneticPr fontId="16" type="noConversion"/>
  <pageMargins left="0.7" right="0.7" top="0.75" bottom="0.75" header="0.3" footer="0.3"/>
  <pageSetup scale="51" fitToWidth="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D068-4BD2-4B25-949B-E6095C261727}">
  <dimension ref="A1:PI134"/>
  <sheetViews>
    <sheetView zoomScale="110" zoomScaleNormal="110" workbookViewId="0">
      <selection activeCell="C8" sqref="C8"/>
    </sheetView>
  </sheetViews>
  <sheetFormatPr baseColWidth="10" defaultColWidth="11.42578125" defaultRowHeight="15.75" x14ac:dyDescent="0.25"/>
  <cols>
    <col min="1" max="1" width="12.5703125" customWidth="1"/>
    <col min="3" max="3" width="51.28515625" style="56" customWidth="1"/>
    <col min="4" max="4" width="16.28515625" style="56" customWidth="1"/>
    <col min="5" max="5" width="13.42578125" style="56" customWidth="1"/>
    <col min="6" max="6" width="17.28515625" style="57" customWidth="1"/>
    <col min="7" max="7" width="15.140625" style="56" customWidth="1"/>
    <col min="8" max="8" width="15.28515625" style="57" customWidth="1"/>
    <col min="9" max="9" width="11.42578125" style="30"/>
    <col min="10" max="10" width="12.140625" style="30" customWidth="1"/>
    <col min="11" max="11" width="11.42578125" style="29"/>
    <col min="12" max="425" width="11.42578125" style="10"/>
  </cols>
  <sheetData>
    <row r="1" spans="1:425" x14ac:dyDescent="0.25">
      <c r="A1" s="31"/>
      <c r="B1" s="31"/>
      <c r="C1" s="31"/>
      <c r="D1" s="64" t="s">
        <v>189</v>
      </c>
      <c r="E1" s="33"/>
      <c r="F1" s="33"/>
      <c r="G1" s="32"/>
      <c r="H1" s="33"/>
      <c r="I1" s="26"/>
      <c r="J1" s="26" t="s">
        <v>211</v>
      </c>
      <c r="K1" s="26"/>
      <c r="L1" s="26"/>
    </row>
    <row r="2" spans="1:425" ht="27" customHeight="1" x14ac:dyDescent="0.25">
      <c r="A2" s="66" t="s">
        <v>221</v>
      </c>
      <c r="B2" s="66" t="s">
        <v>222</v>
      </c>
      <c r="C2" s="65" t="s">
        <v>65</v>
      </c>
      <c r="D2" s="70" t="s">
        <v>64</v>
      </c>
      <c r="E2" s="66" t="s">
        <v>223</v>
      </c>
      <c r="F2" s="66" t="s">
        <v>224</v>
      </c>
      <c r="G2" s="69" t="s">
        <v>225</v>
      </c>
      <c r="H2" s="66" t="s">
        <v>226</v>
      </c>
      <c r="I2" s="61" t="s">
        <v>192</v>
      </c>
      <c r="J2" s="61" t="s">
        <v>191</v>
      </c>
      <c r="K2" s="62" t="s">
        <v>201</v>
      </c>
      <c r="L2" s="60" t="s">
        <v>220</v>
      </c>
    </row>
    <row r="3" spans="1:425" ht="20.25" customHeight="1" x14ac:dyDescent="0.25">
      <c r="A3" s="67"/>
      <c r="B3" s="67"/>
      <c r="C3" s="37" t="s">
        <v>213</v>
      </c>
      <c r="D3" s="38" t="s">
        <v>0</v>
      </c>
      <c r="E3" s="71"/>
      <c r="F3" s="39">
        <v>895</v>
      </c>
      <c r="G3" s="38">
        <v>0</v>
      </c>
      <c r="H3" s="40">
        <f t="shared" ref="H3:H34" si="0">+G3*F3</f>
        <v>0</v>
      </c>
      <c r="I3" s="27"/>
      <c r="J3" s="27"/>
      <c r="K3" s="27"/>
      <c r="L3" s="59"/>
    </row>
    <row r="4" spans="1:425" s="10" customFormat="1" ht="25.5" x14ac:dyDescent="0.25">
      <c r="A4" s="68"/>
      <c r="B4" s="68"/>
      <c r="C4" s="37" t="s">
        <v>35</v>
      </c>
      <c r="D4" s="38" t="s">
        <v>33</v>
      </c>
      <c r="E4" s="71"/>
      <c r="F4" s="39">
        <v>560</v>
      </c>
      <c r="G4" s="8">
        <v>8</v>
      </c>
      <c r="H4" s="40">
        <f t="shared" si="0"/>
        <v>4480</v>
      </c>
      <c r="I4" s="27">
        <v>3</v>
      </c>
      <c r="J4" s="58">
        <v>3</v>
      </c>
      <c r="K4" s="58">
        <v>3</v>
      </c>
      <c r="L4" s="59">
        <v>2</v>
      </c>
    </row>
    <row r="5" spans="1:425" s="10" customFormat="1" x14ac:dyDescent="0.25">
      <c r="A5" s="68"/>
      <c r="B5" s="68"/>
      <c r="C5" s="37" t="s">
        <v>75</v>
      </c>
      <c r="D5" s="38" t="s">
        <v>0</v>
      </c>
      <c r="E5" s="71"/>
      <c r="F5" s="39">
        <v>80</v>
      </c>
      <c r="G5" s="8">
        <v>25</v>
      </c>
      <c r="H5" s="40">
        <f t="shared" si="0"/>
        <v>2000</v>
      </c>
      <c r="I5" s="27"/>
      <c r="J5" s="58"/>
      <c r="K5" s="58"/>
      <c r="L5" s="59"/>
    </row>
    <row r="6" spans="1:425" s="10" customFormat="1" x14ac:dyDescent="0.25">
      <c r="A6" s="68"/>
      <c r="B6" s="68"/>
      <c r="C6" s="37" t="s">
        <v>39</v>
      </c>
      <c r="D6" s="38" t="s">
        <v>0</v>
      </c>
      <c r="E6" s="71"/>
      <c r="F6" s="39">
        <v>70</v>
      </c>
      <c r="G6" s="8">
        <v>15</v>
      </c>
      <c r="H6" s="40">
        <f t="shared" si="0"/>
        <v>1050</v>
      </c>
      <c r="I6" s="27"/>
      <c r="J6" s="58"/>
      <c r="K6" s="58"/>
      <c r="L6" s="59"/>
    </row>
    <row r="7" spans="1:425" s="10" customFormat="1" x14ac:dyDescent="0.25">
      <c r="A7" s="68"/>
      <c r="B7" s="68"/>
      <c r="C7" s="37" t="s">
        <v>67</v>
      </c>
      <c r="D7" s="38" t="s">
        <v>23</v>
      </c>
      <c r="E7" s="71"/>
      <c r="F7" s="39">
        <v>70</v>
      </c>
      <c r="G7" s="8">
        <v>4</v>
      </c>
      <c r="H7" s="40">
        <f t="shared" si="0"/>
        <v>280</v>
      </c>
      <c r="I7" s="27">
        <v>2</v>
      </c>
      <c r="J7" s="58">
        <v>4</v>
      </c>
      <c r="K7" s="58">
        <v>3</v>
      </c>
      <c r="L7" s="59">
        <v>2</v>
      </c>
    </row>
    <row r="8" spans="1:425" s="10" customFormat="1" x14ac:dyDescent="0.25">
      <c r="A8" s="68"/>
      <c r="B8" s="68"/>
      <c r="C8" s="37" t="s">
        <v>214</v>
      </c>
      <c r="D8" s="38" t="s">
        <v>0</v>
      </c>
      <c r="E8" s="71"/>
      <c r="F8" s="39">
        <v>55</v>
      </c>
      <c r="G8" s="8">
        <v>13</v>
      </c>
      <c r="H8" s="40">
        <f t="shared" si="0"/>
        <v>715</v>
      </c>
      <c r="I8" s="27"/>
      <c r="J8" s="58"/>
      <c r="K8" s="58"/>
      <c r="L8" s="59"/>
    </row>
    <row r="9" spans="1:425" s="10" customFormat="1" x14ac:dyDescent="0.25">
      <c r="A9" s="68"/>
      <c r="B9" s="68"/>
      <c r="C9" s="37" t="s">
        <v>91</v>
      </c>
      <c r="D9" s="38" t="s">
        <v>23</v>
      </c>
      <c r="E9" s="71"/>
      <c r="F9" s="39">
        <v>70</v>
      </c>
      <c r="G9" s="8">
        <v>7</v>
      </c>
      <c r="H9" s="40">
        <f t="shared" si="0"/>
        <v>490</v>
      </c>
      <c r="I9" s="27">
        <v>2</v>
      </c>
      <c r="J9" s="58">
        <v>1</v>
      </c>
      <c r="K9" s="58">
        <v>1</v>
      </c>
      <c r="L9" s="59"/>
    </row>
    <row r="10" spans="1:425" s="10" customFormat="1" x14ac:dyDescent="0.25">
      <c r="A10" s="68"/>
      <c r="B10" s="68"/>
      <c r="C10" s="37" t="s">
        <v>61</v>
      </c>
      <c r="D10" s="38" t="s">
        <v>23</v>
      </c>
      <c r="E10" s="71"/>
      <c r="F10" s="39">
        <v>655</v>
      </c>
      <c r="G10" s="8">
        <v>16</v>
      </c>
      <c r="H10" s="40">
        <f t="shared" si="0"/>
        <v>10480</v>
      </c>
      <c r="I10" s="27"/>
      <c r="J10" s="58"/>
      <c r="K10" s="58"/>
      <c r="L10" s="59">
        <v>1</v>
      </c>
    </row>
    <row r="11" spans="1:425" s="10" customFormat="1" x14ac:dyDescent="0.25">
      <c r="A11" s="68"/>
      <c r="B11" s="68"/>
      <c r="C11" s="37" t="s">
        <v>60</v>
      </c>
      <c r="D11" s="38" t="s">
        <v>23</v>
      </c>
      <c r="E11" s="71"/>
      <c r="F11" s="39">
        <v>655</v>
      </c>
      <c r="G11" s="8">
        <v>27</v>
      </c>
      <c r="H11" s="40">
        <f t="shared" si="0"/>
        <v>17685</v>
      </c>
      <c r="I11" s="27"/>
      <c r="J11" s="58"/>
      <c r="K11" s="58">
        <v>1</v>
      </c>
      <c r="L11" s="59"/>
    </row>
    <row r="12" spans="1:425" s="10" customFormat="1" x14ac:dyDescent="0.25">
      <c r="A12" s="68"/>
      <c r="B12" s="68"/>
      <c r="C12" s="37" t="s">
        <v>32</v>
      </c>
      <c r="D12" s="38" t="s">
        <v>0</v>
      </c>
      <c r="E12" s="71"/>
      <c r="F12" s="39">
        <v>45</v>
      </c>
      <c r="G12" s="8">
        <v>4</v>
      </c>
      <c r="H12" s="40">
        <f t="shared" si="0"/>
        <v>180</v>
      </c>
      <c r="I12" s="27"/>
      <c r="J12" s="58"/>
      <c r="K12" s="58">
        <v>1</v>
      </c>
      <c r="L12" s="59"/>
    </row>
    <row r="13" spans="1:425" s="10" customFormat="1" x14ac:dyDescent="0.25">
      <c r="A13" s="68"/>
      <c r="B13" s="68"/>
      <c r="C13" s="37" t="s">
        <v>216</v>
      </c>
      <c r="D13" s="38" t="s">
        <v>0</v>
      </c>
      <c r="E13" s="71"/>
      <c r="F13" s="39">
        <v>2200</v>
      </c>
      <c r="G13" s="8">
        <v>4</v>
      </c>
      <c r="H13" s="40">
        <f t="shared" si="0"/>
        <v>8800</v>
      </c>
      <c r="I13" s="27"/>
      <c r="J13" s="58"/>
      <c r="K13" s="58"/>
      <c r="L13" s="59"/>
    </row>
    <row r="14" spans="1:425" s="5" customFormat="1" x14ac:dyDescent="0.25">
      <c r="A14" s="68"/>
      <c r="B14" s="68"/>
      <c r="C14" s="42" t="s">
        <v>107</v>
      </c>
      <c r="D14" s="43" t="s">
        <v>0</v>
      </c>
      <c r="E14" s="72"/>
      <c r="F14" s="41"/>
      <c r="G14" s="24">
        <v>21</v>
      </c>
      <c r="H14" s="36">
        <f t="shared" si="0"/>
        <v>0</v>
      </c>
      <c r="I14" s="27"/>
      <c r="J14" s="58"/>
      <c r="K14" s="58"/>
      <c r="L14" s="5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</row>
    <row r="15" spans="1:425" s="5" customFormat="1" x14ac:dyDescent="0.25">
      <c r="A15" s="68"/>
      <c r="B15" s="68"/>
      <c r="C15" s="44" t="s">
        <v>92</v>
      </c>
      <c r="D15" s="45" t="s">
        <v>0</v>
      </c>
      <c r="E15" s="73"/>
      <c r="F15" s="41"/>
      <c r="G15" s="24">
        <v>60</v>
      </c>
      <c r="H15" s="36">
        <f t="shared" si="0"/>
        <v>0</v>
      </c>
      <c r="I15" s="27">
        <v>6</v>
      </c>
      <c r="J15" s="58">
        <v>10</v>
      </c>
      <c r="K15" s="58">
        <v>6</v>
      </c>
      <c r="L15" s="5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</row>
    <row r="16" spans="1:425" s="5" customFormat="1" x14ac:dyDescent="0.25">
      <c r="A16" s="68"/>
      <c r="B16" s="68"/>
      <c r="C16" s="37" t="s">
        <v>40</v>
      </c>
      <c r="D16" s="38" t="s">
        <v>0</v>
      </c>
      <c r="E16" s="71"/>
      <c r="F16" s="39">
        <v>260</v>
      </c>
      <c r="G16" s="8">
        <v>0</v>
      </c>
      <c r="H16" s="40">
        <f t="shared" si="0"/>
        <v>0</v>
      </c>
      <c r="I16" s="27"/>
      <c r="J16" s="58"/>
      <c r="K16" s="58">
        <v>1</v>
      </c>
      <c r="L16" s="5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</row>
    <row r="17" spans="1:425" s="10" customFormat="1" x14ac:dyDescent="0.25">
      <c r="A17" s="68"/>
      <c r="B17" s="68"/>
      <c r="C17" s="37" t="s">
        <v>183</v>
      </c>
      <c r="D17" s="38" t="s">
        <v>33</v>
      </c>
      <c r="E17" s="71"/>
      <c r="F17" s="39">
        <v>64</v>
      </c>
      <c r="G17" s="8">
        <v>34</v>
      </c>
      <c r="H17" s="40">
        <f t="shared" si="0"/>
        <v>2176</v>
      </c>
      <c r="I17" s="27">
        <v>5</v>
      </c>
      <c r="J17" s="58"/>
      <c r="K17" s="58">
        <v>6</v>
      </c>
      <c r="L17" s="59">
        <v>1</v>
      </c>
    </row>
    <row r="18" spans="1:425" s="10" customFormat="1" x14ac:dyDescent="0.25">
      <c r="A18" s="68"/>
      <c r="B18" s="68"/>
      <c r="C18" s="34" t="s">
        <v>205</v>
      </c>
      <c r="D18" s="35" t="s">
        <v>0</v>
      </c>
      <c r="E18" s="74"/>
      <c r="F18" s="41"/>
      <c r="G18" s="24">
        <v>4</v>
      </c>
      <c r="H18" s="36">
        <f t="shared" si="0"/>
        <v>0</v>
      </c>
      <c r="I18" s="27"/>
      <c r="J18" s="58"/>
      <c r="K18" s="58"/>
      <c r="L18" s="59">
        <v>2</v>
      </c>
    </row>
    <row r="19" spans="1:425" s="10" customFormat="1" x14ac:dyDescent="0.25">
      <c r="A19" s="68"/>
      <c r="B19" s="68"/>
      <c r="C19" s="44" t="s">
        <v>204</v>
      </c>
      <c r="D19" s="45" t="s">
        <v>0</v>
      </c>
      <c r="E19" s="73"/>
      <c r="F19" s="41"/>
      <c r="G19" s="24">
        <v>10</v>
      </c>
      <c r="H19" s="36">
        <f t="shared" si="0"/>
        <v>0</v>
      </c>
      <c r="I19" s="27"/>
      <c r="J19" s="58"/>
      <c r="K19" s="58"/>
      <c r="L19" s="59"/>
    </row>
    <row r="20" spans="1:425" s="10" customFormat="1" x14ac:dyDescent="0.25">
      <c r="A20" s="68"/>
      <c r="B20" s="68"/>
      <c r="C20" s="37" t="s">
        <v>54</v>
      </c>
      <c r="D20" s="38" t="s">
        <v>23</v>
      </c>
      <c r="E20" s="71"/>
      <c r="F20" s="39">
        <v>330</v>
      </c>
      <c r="G20" s="8">
        <v>9</v>
      </c>
      <c r="H20" s="40">
        <f t="shared" si="0"/>
        <v>2970</v>
      </c>
      <c r="I20" s="27"/>
      <c r="J20" s="58">
        <v>1</v>
      </c>
      <c r="K20" s="58"/>
      <c r="L20" s="59"/>
    </row>
    <row r="21" spans="1:425" s="10" customFormat="1" x14ac:dyDescent="0.25">
      <c r="A21" s="68"/>
      <c r="B21" s="68"/>
      <c r="C21" s="37" t="s">
        <v>55</v>
      </c>
      <c r="D21" s="38" t="s">
        <v>23</v>
      </c>
      <c r="E21" s="71"/>
      <c r="F21" s="39">
        <v>125</v>
      </c>
      <c r="G21" s="8">
        <v>7</v>
      </c>
      <c r="H21" s="40">
        <f t="shared" si="0"/>
        <v>875</v>
      </c>
      <c r="I21" s="27"/>
      <c r="J21" s="58">
        <v>1</v>
      </c>
      <c r="K21" s="58"/>
      <c r="L21" s="59"/>
    </row>
    <row r="22" spans="1:425" s="5" customFormat="1" x14ac:dyDescent="0.25">
      <c r="A22" s="68"/>
      <c r="B22" s="68"/>
      <c r="C22" s="34" t="s">
        <v>114</v>
      </c>
      <c r="D22" s="35" t="s">
        <v>23</v>
      </c>
      <c r="E22" s="74"/>
      <c r="F22" s="41"/>
      <c r="G22" s="24">
        <v>0</v>
      </c>
      <c r="H22" s="36">
        <f t="shared" si="0"/>
        <v>0</v>
      </c>
      <c r="I22" s="27"/>
      <c r="J22" s="58"/>
      <c r="K22" s="58">
        <v>1</v>
      </c>
      <c r="L22" s="59">
        <v>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</row>
    <row r="23" spans="1:425" s="5" customFormat="1" x14ac:dyDescent="0.25">
      <c r="A23" s="68"/>
      <c r="B23" s="68"/>
      <c r="C23" s="42" t="s">
        <v>108</v>
      </c>
      <c r="D23" s="43" t="s">
        <v>0</v>
      </c>
      <c r="E23" s="72"/>
      <c r="F23" s="41"/>
      <c r="G23" s="24">
        <v>0</v>
      </c>
      <c r="H23" s="36">
        <f t="shared" si="0"/>
        <v>0</v>
      </c>
      <c r="I23" s="27"/>
      <c r="J23" s="58"/>
      <c r="K23" s="58"/>
      <c r="L23" s="5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</row>
    <row r="24" spans="1:425" s="10" customFormat="1" x14ac:dyDescent="0.25">
      <c r="A24" s="68"/>
      <c r="B24" s="68"/>
      <c r="C24" s="37" t="s">
        <v>52</v>
      </c>
      <c r="D24" s="38" t="s">
        <v>33</v>
      </c>
      <c r="E24" s="71"/>
      <c r="F24" s="39">
        <v>23</v>
      </c>
      <c r="G24" s="8">
        <v>16</v>
      </c>
      <c r="H24" s="40">
        <f t="shared" si="0"/>
        <v>368</v>
      </c>
      <c r="I24" s="27">
        <v>3</v>
      </c>
      <c r="J24" s="58"/>
      <c r="K24" s="58"/>
      <c r="L24" s="59">
        <v>3</v>
      </c>
    </row>
    <row r="25" spans="1:425" s="10" customFormat="1" x14ac:dyDescent="0.25">
      <c r="A25" s="68"/>
      <c r="B25" s="68"/>
      <c r="C25" s="37" t="s">
        <v>73</v>
      </c>
      <c r="D25" s="38" t="s">
        <v>33</v>
      </c>
      <c r="E25" s="71"/>
      <c r="F25" s="39">
        <v>140</v>
      </c>
      <c r="G25" s="8">
        <v>13</v>
      </c>
      <c r="H25" s="40">
        <f t="shared" si="0"/>
        <v>1820</v>
      </c>
      <c r="I25" s="27">
        <v>1</v>
      </c>
      <c r="J25" s="58"/>
      <c r="K25" s="58">
        <v>3</v>
      </c>
      <c r="L25" s="59"/>
    </row>
    <row r="26" spans="1:425" s="10" customFormat="1" ht="25.5" x14ac:dyDescent="0.25">
      <c r="A26" s="68"/>
      <c r="B26" s="68"/>
      <c r="C26" s="37" t="s">
        <v>78</v>
      </c>
      <c r="D26" s="38" t="s">
        <v>0</v>
      </c>
      <c r="E26" s="71"/>
      <c r="F26" s="39">
        <v>499</v>
      </c>
      <c r="G26" s="8">
        <v>2</v>
      </c>
      <c r="H26" s="40">
        <f t="shared" si="0"/>
        <v>998</v>
      </c>
      <c r="I26" s="27"/>
      <c r="J26" s="58"/>
      <c r="K26" s="58"/>
      <c r="L26" s="59"/>
    </row>
    <row r="27" spans="1:425" s="10" customFormat="1" x14ac:dyDescent="0.25">
      <c r="A27" s="68"/>
      <c r="B27" s="68"/>
      <c r="C27" s="37" t="s">
        <v>56</v>
      </c>
      <c r="D27" s="38" t="s">
        <v>23</v>
      </c>
      <c r="E27" s="71"/>
      <c r="F27" s="39">
        <v>265</v>
      </c>
      <c r="G27" s="8">
        <v>2</v>
      </c>
      <c r="H27" s="40">
        <f t="shared" si="0"/>
        <v>530</v>
      </c>
      <c r="I27" s="27"/>
      <c r="J27" s="58"/>
      <c r="K27" s="58"/>
      <c r="L27" s="59"/>
    </row>
    <row r="28" spans="1:425" s="5" customFormat="1" x14ac:dyDescent="0.25">
      <c r="A28" s="68"/>
      <c r="B28" s="68"/>
      <c r="C28" s="34" t="s">
        <v>104</v>
      </c>
      <c r="D28" s="35" t="s">
        <v>105</v>
      </c>
      <c r="E28" s="74"/>
      <c r="F28" s="41"/>
      <c r="G28" s="24">
        <v>211</v>
      </c>
      <c r="H28" s="36">
        <f t="shared" si="0"/>
        <v>0</v>
      </c>
      <c r="I28" s="27"/>
      <c r="J28" s="58">
        <v>2</v>
      </c>
      <c r="K28" s="58"/>
      <c r="L28" s="5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</row>
    <row r="29" spans="1:425" s="10" customFormat="1" x14ac:dyDescent="0.25">
      <c r="A29" s="68"/>
      <c r="B29" s="68"/>
      <c r="C29" s="37" t="s">
        <v>182</v>
      </c>
      <c r="D29" s="38" t="s">
        <v>23</v>
      </c>
      <c r="E29" s="71"/>
      <c r="F29" s="39">
        <v>470</v>
      </c>
      <c r="G29" s="8">
        <v>14</v>
      </c>
      <c r="H29" s="40">
        <f t="shared" si="0"/>
        <v>6580</v>
      </c>
      <c r="I29" s="27">
        <v>1</v>
      </c>
      <c r="J29" s="58"/>
      <c r="K29" s="58">
        <v>1</v>
      </c>
      <c r="L29" s="59">
        <v>2</v>
      </c>
    </row>
    <row r="30" spans="1:425" s="5" customFormat="1" x14ac:dyDescent="0.25">
      <c r="A30" s="68"/>
      <c r="B30" s="68"/>
      <c r="C30" s="34" t="s">
        <v>106</v>
      </c>
      <c r="D30" s="35" t="s">
        <v>0</v>
      </c>
      <c r="E30" s="74"/>
      <c r="F30" s="41"/>
      <c r="G30" s="24">
        <v>140</v>
      </c>
      <c r="H30" s="36">
        <f t="shared" si="0"/>
        <v>0</v>
      </c>
      <c r="I30" s="27"/>
      <c r="J30" s="58"/>
      <c r="K30" s="58">
        <v>50</v>
      </c>
      <c r="L30" s="5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</row>
    <row r="31" spans="1:425" s="5" customFormat="1" x14ac:dyDescent="0.25">
      <c r="A31" s="68"/>
      <c r="B31" s="68"/>
      <c r="C31" s="34" t="s">
        <v>113</v>
      </c>
      <c r="D31" s="35" t="s">
        <v>23</v>
      </c>
      <c r="E31" s="74"/>
      <c r="F31" s="41"/>
      <c r="G31" s="24">
        <v>10</v>
      </c>
      <c r="H31" s="36">
        <f t="shared" si="0"/>
        <v>0</v>
      </c>
      <c r="I31" s="27"/>
      <c r="J31" s="58"/>
      <c r="K31" s="58">
        <v>1</v>
      </c>
      <c r="L31" s="5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</row>
    <row r="32" spans="1:425" s="10" customFormat="1" x14ac:dyDescent="0.25">
      <c r="A32" s="68"/>
      <c r="B32" s="68"/>
      <c r="C32" s="37" t="s">
        <v>212</v>
      </c>
      <c r="D32" s="38" t="s">
        <v>0</v>
      </c>
      <c r="E32" s="71"/>
      <c r="F32" s="39">
        <v>295</v>
      </c>
      <c r="G32" s="8">
        <v>9</v>
      </c>
      <c r="H32" s="40">
        <f t="shared" si="0"/>
        <v>2655</v>
      </c>
      <c r="I32" s="27"/>
      <c r="J32" s="58"/>
      <c r="K32" s="58"/>
      <c r="L32" s="59"/>
    </row>
    <row r="33" spans="1:425" s="10" customFormat="1" x14ac:dyDescent="0.25">
      <c r="A33" s="68"/>
      <c r="B33" s="68"/>
      <c r="C33" s="37" t="s">
        <v>47</v>
      </c>
      <c r="D33" s="38" t="s">
        <v>0</v>
      </c>
      <c r="E33" s="71"/>
      <c r="F33" s="39">
        <v>995</v>
      </c>
      <c r="G33" s="8">
        <v>0</v>
      </c>
      <c r="H33" s="40">
        <f t="shared" si="0"/>
        <v>0</v>
      </c>
      <c r="I33" s="27"/>
      <c r="J33" s="58"/>
      <c r="K33" s="58"/>
      <c r="L33" s="59">
        <v>1</v>
      </c>
    </row>
    <row r="34" spans="1:425" s="10" customFormat="1" x14ac:dyDescent="0.25">
      <c r="A34" s="68"/>
      <c r="B34" s="68"/>
      <c r="C34" s="37" t="s">
        <v>44</v>
      </c>
      <c r="D34" s="38" t="s">
        <v>33</v>
      </c>
      <c r="E34" s="71"/>
      <c r="F34" s="39">
        <v>185</v>
      </c>
      <c r="G34" s="8">
        <v>0</v>
      </c>
      <c r="H34" s="40">
        <f t="shared" si="0"/>
        <v>0</v>
      </c>
      <c r="I34" s="27"/>
      <c r="J34" s="58">
        <v>2</v>
      </c>
      <c r="K34" s="58">
        <v>3</v>
      </c>
      <c r="L34" s="59"/>
    </row>
    <row r="35" spans="1:425" s="10" customFormat="1" x14ac:dyDescent="0.25">
      <c r="A35" s="68"/>
      <c r="B35" s="68"/>
      <c r="C35" s="37" t="s">
        <v>46</v>
      </c>
      <c r="D35" s="38" t="s">
        <v>45</v>
      </c>
      <c r="E35" s="71"/>
      <c r="F35" s="39">
        <v>38</v>
      </c>
      <c r="G35" s="8">
        <v>13</v>
      </c>
      <c r="H35" s="40">
        <f t="shared" ref="H35:H66" si="1">+G35*F35</f>
        <v>494</v>
      </c>
      <c r="I35" s="27">
        <v>7</v>
      </c>
      <c r="J35" s="58">
        <v>6</v>
      </c>
      <c r="K35" s="58">
        <v>1</v>
      </c>
      <c r="L35" s="59">
        <v>1</v>
      </c>
    </row>
    <row r="36" spans="1:425" s="10" customFormat="1" x14ac:dyDescent="0.25">
      <c r="A36" s="68"/>
      <c r="B36" s="68"/>
      <c r="C36" s="37" t="s">
        <v>48</v>
      </c>
      <c r="D36" s="38" t="s">
        <v>23</v>
      </c>
      <c r="E36" s="71"/>
      <c r="F36" s="39">
        <v>98</v>
      </c>
      <c r="G36" s="8">
        <v>0</v>
      </c>
      <c r="H36" s="40">
        <f t="shared" si="1"/>
        <v>0</v>
      </c>
      <c r="I36" s="27"/>
      <c r="J36" s="58"/>
      <c r="K36" s="58"/>
      <c r="L36" s="59"/>
    </row>
    <row r="37" spans="1:425" s="5" customFormat="1" x14ac:dyDescent="0.25">
      <c r="A37" s="68"/>
      <c r="B37" s="68"/>
      <c r="C37" s="34" t="s">
        <v>101</v>
      </c>
      <c r="D37" s="35" t="s">
        <v>53</v>
      </c>
      <c r="E37" s="74"/>
      <c r="F37" s="41"/>
      <c r="G37" s="24">
        <v>3</v>
      </c>
      <c r="H37" s="36">
        <f t="shared" si="1"/>
        <v>0</v>
      </c>
      <c r="I37" s="27">
        <v>1</v>
      </c>
      <c r="J37" s="58"/>
      <c r="K37" s="58"/>
      <c r="L37" s="5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</row>
    <row r="38" spans="1:425" s="5" customFormat="1" x14ac:dyDescent="0.25">
      <c r="A38" s="68"/>
      <c r="B38" s="68"/>
      <c r="C38" s="34" t="s">
        <v>109</v>
      </c>
      <c r="D38" s="35" t="s">
        <v>105</v>
      </c>
      <c r="E38" s="74"/>
      <c r="F38" s="41"/>
      <c r="G38" s="24">
        <v>48</v>
      </c>
      <c r="H38" s="36">
        <f t="shared" si="1"/>
        <v>0</v>
      </c>
      <c r="I38" s="27"/>
      <c r="J38" s="58"/>
      <c r="K38" s="58">
        <v>50</v>
      </c>
      <c r="L38" s="5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</row>
    <row r="39" spans="1:425" s="10" customFormat="1" x14ac:dyDescent="0.25">
      <c r="A39" s="68"/>
      <c r="B39" s="68"/>
      <c r="C39" s="37" t="s">
        <v>196</v>
      </c>
      <c r="D39" s="38" t="s">
        <v>23</v>
      </c>
      <c r="E39" s="71"/>
      <c r="F39" s="39">
        <v>580</v>
      </c>
      <c r="G39" s="8">
        <v>3</v>
      </c>
      <c r="H39" s="40">
        <f t="shared" si="1"/>
        <v>1740</v>
      </c>
      <c r="I39" s="27"/>
      <c r="J39" s="58"/>
      <c r="K39" s="58"/>
      <c r="L39" s="59"/>
    </row>
    <row r="40" spans="1:425" s="10" customFormat="1" x14ac:dyDescent="0.25">
      <c r="A40" s="68"/>
      <c r="B40" s="68"/>
      <c r="C40" s="37" t="s">
        <v>59</v>
      </c>
      <c r="D40" s="38" t="s">
        <v>23</v>
      </c>
      <c r="E40" s="71"/>
      <c r="F40" s="39">
        <v>68</v>
      </c>
      <c r="G40" s="8">
        <v>21</v>
      </c>
      <c r="H40" s="40">
        <f t="shared" si="1"/>
        <v>1428</v>
      </c>
      <c r="I40" s="27">
        <v>1</v>
      </c>
      <c r="J40" s="58">
        <v>2</v>
      </c>
      <c r="K40" s="58">
        <v>3</v>
      </c>
      <c r="L40" s="59">
        <v>1</v>
      </c>
    </row>
    <row r="41" spans="1:425" s="10" customFormat="1" x14ac:dyDescent="0.25">
      <c r="A41" s="68"/>
      <c r="B41" s="68"/>
      <c r="C41" s="37" t="s">
        <v>217</v>
      </c>
      <c r="D41" s="38" t="s">
        <v>0</v>
      </c>
      <c r="E41" s="71"/>
      <c r="F41" s="39">
        <v>620</v>
      </c>
      <c r="G41" s="8">
        <v>0</v>
      </c>
      <c r="H41" s="40">
        <f t="shared" si="1"/>
        <v>0</v>
      </c>
      <c r="I41" s="27"/>
      <c r="J41" s="58"/>
      <c r="K41" s="58"/>
      <c r="L41" s="59">
        <v>4</v>
      </c>
    </row>
    <row r="42" spans="1:425" s="10" customFormat="1" x14ac:dyDescent="0.25">
      <c r="A42" s="68"/>
      <c r="B42" s="68"/>
      <c r="C42" s="37" t="s">
        <v>72</v>
      </c>
      <c r="D42" s="38" t="s">
        <v>0</v>
      </c>
      <c r="E42" s="71"/>
      <c r="F42" s="39">
        <v>42</v>
      </c>
      <c r="G42" s="8">
        <v>32</v>
      </c>
      <c r="H42" s="40">
        <f t="shared" si="1"/>
        <v>1344</v>
      </c>
      <c r="I42" s="27"/>
      <c r="J42" s="58"/>
      <c r="K42" s="58">
        <v>15</v>
      </c>
      <c r="L42" s="59">
        <v>2</v>
      </c>
    </row>
    <row r="43" spans="1:425" s="5" customFormat="1" x14ac:dyDescent="0.25">
      <c r="A43" s="68"/>
      <c r="B43" s="68"/>
      <c r="C43" s="34" t="s">
        <v>71</v>
      </c>
      <c r="D43" s="35" t="s">
        <v>0</v>
      </c>
      <c r="E43" s="74"/>
      <c r="F43" s="41"/>
      <c r="G43" s="24">
        <v>84</v>
      </c>
      <c r="H43" s="36">
        <f t="shared" si="1"/>
        <v>0</v>
      </c>
      <c r="I43" s="27">
        <v>7</v>
      </c>
      <c r="J43" s="58">
        <v>5</v>
      </c>
      <c r="K43" s="58">
        <v>17</v>
      </c>
      <c r="L43" s="59">
        <v>1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</row>
    <row r="44" spans="1:425" s="10" customFormat="1" x14ac:dyDescent="0.25">
      <c r="A44" s="68"/>
      <c r="B44" s="68"/>
      <c r="C44" s="37" t="s">
        <v>42</v>
      </c>
      <c r="D44" s="38" t="s">
        <v>33</v>
      </c>
      <c r="E44" s="71"/>
      <c r="F44" s="39">
        <v>180</v>
      </c>
      <c r="G44" s="8">
        <v>4</v>
      </c>
      <c r="H44" s="40">
        <f t="shared" si="1"/>
        <v>720</v>
      </c>
      <c r="I44" s="27"/>
      <c r="J44" s="58"/>
      <c r="K44" s="58">
        <v>1</v>
      </c>
      <c r="L44" s="59"/>
    </row>
    <row r="45" spans="1:425" s="10" customFormat="1" x14ac:dyDescent="0.25">
      <c r="A45" s="68"/>
      <c r="B45" s="68"/>
      <c r="C45" s="37" t="s">
        <v>50</v>
      </c>
      <c r="D45" s="38" t="s">
        <v>0</v>
      </c>
      <c r="E45" s="71"/>
      <c r="F45" s="39">
        <v>19</v>
      </c>
      <c r="G45" s="8">
        <v>11</v>
      </c>
      <c r="H45" s="40">
        <f t="shared" si="1"/>
        <v>209</v>
      </c>
      <c r="I45" s="27">
        <v>3</v>
      </c>
      <c r="J45" s="58">
        <v>4</v>
      </c>
      <c r="K45" s="58">
        <v>1</v>
      </c>
      <c r="L45" s="59"/>
    </row>
    <row r="46" spans="1:425" s="10" customFormat="1" x14ac:dyDescent="0.25">
      <c r="A46" s="68"/>
      <c r="B46" s="68"/>
      <c r="C46" s="37" t="s">
        <v>51</v>
      </c>
      <c r="D46" s="38" t="s">
        <v>0</v>
      </c>
      <c r="E46" s="71"/>
      <c r="F46" s="39">
        <v>19</v>
      </c>
      <c r="G46" s="8">
        <v>11</v>
      </c>
      <c r="H46" s="40">
        <f t="shared" si="1"/>
        <v>209</v>
      </c>
      <c r="I46" s="27"/>
      <c r="J46" s="58">
        <v>3</v>
      </c>
      <c r="K46" s="58">
        <v>2</v>
      </c>
      <c r="L46" s="59"/>
    </row>
    <row r="47" spans="1:425" s="10" customFormat="1" x14ac:dyDescent="0.25">
      <c r="A47" s="68"/>
      <c r="B47" s="68"/>
      <c r="C47" s="37" t="s">
        <v>49</v>
      </c>
      <c r="D47" s="38" t="s">
        <v>0</v>
      </c>
      <c r="E47" s="71"/>
      <c r="F47" s="39">
        <v>19</v>
      </c>
      <c r="G47" s="8">
        <v>8</v>
      </c>
      <c r="H47" s="40">
        <f t="shared" si="1"/>
        <v>152</v>
      </c>
      <c r="I47" s="27"/>
      <c r="J47" s="58">
        <v>2</v>
      </c>
      <c r="K47" s="58">
        <v>2</v>
      </c>
      <c r="L47" s="59">
        <v>4</v>
      </c>
    </row>
    <row r="48" spans="1:425" s="10" customFormat="1" x14ac:dyDescent="0.25">
      <c r="A48" s="68"/>
      <c r="B48" s="68"/>
      <c r="C48" s="37" t="s">
        <v>70</v>
      </c>
      <c r="D48" s="38" t="s">
        <v>0</v>
      </c>
      <c r="E48" s="71"/>
      <c r="F48" s="39">
        <v>19</v>
      </c>
      <c r="G48" s="8">
        <v>2</v>
      </c>
      <c r="H48" s="40">
        <f t="shared" si="1"/>
        <v>38</v>
      </c>
      <c r="I48" s="27"/>
      <c r="J48" s="58">
        <v>1</v>
      </c>
      <c r="K48" s="58">
        <v>2</v>
      </c>
      <c r="L48" s="59"/>
    </row>
    <row r="49" spans="1:425" s="5" customFormat="1" x14ac:dyDescent="0.25">
      <c r="A49" s="68"/>
      <c r="B49" s="68"/>
      <c r="C49" s="37" t="s">
        <v>86</v>
      </c>
      <c r="D49" s="38" t="s">
        <v>79</v>
      </c>
      <c r="E49" s="71"/>
      <c r="F49" s="39">
        <v>250</v>
      </c>
      <c r="G49" s="8">
        <v>2</v>
      </c>
      <c r="H49" s="40">
        <f t="shared" si="1"/>
        <v>500</v>
      </c>
      <c r="I49" s="27">
        <v>2</v>
      </c>
      <c r="J49" s="58">
        <v>3</v>
      </c>
      <c r="K49" s="58">
        <v>2</v>
      </c>
      <c r="L49" s="59">
        <v>1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</row>
    <row r="50" spans="1:425" s="5" customFormat="1" x14ac:dyDescent="0.25">
      <c r="A50" s="68"/>
      <c r="B50" s="68"/>
      <c r="C50" s="37" t="s">
        <v>215</v>
      </c>
      <c r="D50" s="38" t="s">
        <v>0</v>
      </c>
      <c r="E50" s="71"/>
      <c r="F50" s="39">
        <v>705</v>
      </c>
      <c r="G50" s="8">
        <v>281</v>
      </c>
      <c r="H50" s="40">
        <f t="shared" si="1"/>
        <v>198105</v>
      </c>
      <c r="I50" s="27"/>
      <c r="J50" s="58"/>
      <c r="K50" s="58">
        <v>1</v>
      </c>
      <c r="L50" s="59">
        <v>32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</row>
    <row r="51" spans="1:425" s="10" customFormat="1" x14ac:dyDescent="0.25">
      <c r="A51" s="68"/>
      <c r="B51" s="68"/>
      <c r="C51" s="37" t="s">
        <v>206</v>
      </c>
      <c r="D51" s="38" t="s">
        <v>33</v>
      </c>
      <c r="E51" s="71"/>
      <c r="F51" s="39">
        <v>36</v>
      </c>
      <c r="G51" s="8">
        <v>20</v>
      </c>
      <c r="H51" s="40">
        <f t="shared" si="1"/>
        <v>720</v>
      </c>
      <c r="I51" s="27">
        <v>6</v>
      </c>
      <c r="J51" s="58"/>
      <c r="K51" s="58">
        <v>7</v>
      </c>
      <c r="L51" s="59">
        <v>4</v>
      </c>
    </row>
    <row r="52" spans="1:425" s="10" customFormat="1" ht="25.5" x14ac:dyDescent="0.25">
      <c r="A52" s="68"/>
      <c r="B52" s="68"/>
      <c r="C52" s="37" t="s">
        <v>38</v>
      </c>
      <c r="D52" s="38" t="s">
        <v>23</v>
      </c>
      <c r="E52" s="71"/>
      <c r="F52" s="39">
        <v>1250</v>
      </c>
      <c r="G52" s="8">
        <v>0</v>
      </c>
      <c r="H52" s="40">
        <f t="shared" si="1"/>
        <v>0</v>
      </c>
      <c r="I52" s="27"/>
      <c r="J52" s="58"/>
      <c r="K52" s="58"/>
      <c r="L52" s="59"/>
    </row>
    <row r="53" spans="1:425" s="10" customFormat="1" x14ac:dyDescent="0.25">
      <c r="A53" s="68"/>
      <c r="B53" s="68"/>
      <c r="C53" s="37" t="s">
        <v>37</v>
      </c>
      <c r="D53" s="38" t="s">
        <v>23</v>
      </c>
      <c r="E53" s="71"/>
      <c r="F53" s="39">
        <v>475</v>
      </c>
      <c r="G53" s="8">
        <v>2</v>
      </c>
      <c r="H53" s="40">
        <f t="shared" si="1"/>
        <v>950</v>
      </c>
      <c r="I53" s="27"/>
      <c r="J53" s="58"/>
      <c r="K53" s="58"/>
      <c r="L53" s="59"/>
    </row>
    <row r="54" spans="1:425" s="10" customFormat="1" x14ac:dyDescent="0.25">
      <c r="A54" s="68"/>
      <c r="B54" s="68"/>
      <c r="C54" s="37" t="s">
        <v>184</v>
      </c>
      <c r="D54" s="38" t="s">
        <v>0</v>
      </c>
      <c r="E54" s="71"/>
      <c r="F54" s="39">
        <v>230</v>
      </c>
      <c r="G54" s="8">
        <v>0</v>
      </c>
      <c r="H54" s="40">
        <f t="shared" si="1"/>
        <v>0</v>
      </c>
      <c r="I54" s="27"/>
      <c r="J54" s="58"/>
      <c r="K54" s="58"/>
      <c r="L54" s="59"/>
    </row>
    <row r="55" spans="1:425" s="10" customFormat="1" x14ac:dyDescent="0.25">
      <c r="A55" s="68"/>
      <c r="B55" s="68"/>
      <c r="C55" s="37" t="s">
        <v>36</v>
      </c>
      <c r="D55" s="38" t="s">
        <v>0</v>
      </c>
      <c r="E55" s="71"/>
      <c r="F55" s="39">
        <v>7400</v>
      </c>
      <c r="G55" s="8">
        <v>3</v>
      </c>
      <c r="H55" s="40">
        <f t="shared" si="1"/>
        <v>22200</v>
      </c>
      <c r="I55" s="27"/>
      <c r="J55" s="58"/>
      <c r="K55" s="58"/>
      <c r="L55" s="59"/>
    </row>
    <row r="56" spans="1:425" s="10" customFormat="1" x14ac:dyDescent="0.25">
      <c r="A56" s="68"/>
      <c r="B56" s="68"/>
      <c r="C56" s="37" t="s">
        <v>218</v>
      </c>
      <c r="D56" s="38" t="s">
        <v>0</v>
      </c>
      <c r="E56" s="71"/>
      <c r="F56" s="39">
        <v>800</v>
      </c>
      <c r="G56" s="8">
        <v>0</v>
      </c>
      <c r="H56" s="40">
        <f t="shared" si="1"/>
        <v>0</v>
      </c>
      <c r="I56" s="27"/>
      <c r="J56" s="58"/>
      <c r="K56" s="58"/>
      <c r="L56" s="59">
        <v>5</v>
      </c>
    </row>
    <row r="57" spans="1:425" s="10" customFormat="1" x14ac:dyDescent="0.25">
      <c r="A57" s="68"/>
      <c r="B57" s="68"/>
      <c r="C57" s="37" t="s">
        <v>34</v>
      </c>
      <c r="D57" s="38" t="s">
        <v>33</v>
      </c>
      <c r="E57" s="71"/>
      <c r="F57" s="39">
        <v>70</v>
      </c>
      <c r="G57" s="8">
        <v>31</v>
      </c>
      <c r="H57" s="40">
        <f t="shared" si="1"/>
        <v>2170</v>
      </c>
      <c r="I57" s="27"/>
      <c r="J57" s="58"/>
      <c r="K57" s="58"/>
      <c r="L57" s="59">
        <v>1</v>
      </c>
    </row>
    <row r="58" spans="1:425" s="10" customFormat="1" x14ac:dyDescent="0.25">
      <c r="A58" s="68"/>
      <c r="B58" s="68"/>
      <c r="C58" s="34" t="s">
        <v>193</v>
      </c>
      <c r="D58" s="35" t="s">
        <v>0</v>
      </c>
      <c r="E58" s="74"/>
      <c r="F58" s="41">
        <v>0</v>
      </c>
      <c r="G58" s="24">
        <v>10</v>
      </c>
      <c r="H58" s="36">
        <f t="shared" si="1"/>
        <v>0</v>
      </c>
      <c r="I58" s="27"/>
      <c r="J58" s="58">
        <v>32</v>
      </c>
      <c r="K58" s="58">
        <v>8</v>
      </c>
      <c r="L58" s="59">
        <v>1</v>
      </c>
    </row>
    <row r="59" spans="1:425" s="10" customFormat="1" x14ac:dyDescent="0.25">
      <c r="A59" s="68"/>
      <c r="B59" s="68"/>
      <c r="C59" s="37" t="s">
        <v>76</v>
      </c>
      <c r="D59" s="38" t="s">
        <v>2</v>
      </c>
      <c r="E59" s="71"/>
      <c r="F59" s="39">
        <v>198</v>
      </c>
      <c r="G59" s="8">
        <v>3</v>
      </c>
      <c r="H59" s="40">
        <f t="shared" si="1"/>
        <v>594</v>
      </c>
      <c r="I59" s="27">
        <v>1</v>
      </c>
      <c r="J59" s="58">
        <v>2</v>
      </c>
      <c r="K59" s="58"/>
      <c r="L59" s="59"/>
    </row>
    <row r="60" spans="1:425" s="10" customFormat="1" x14ac:dyDescent="0.25">
      <c r="A60" s="68"/>
      <c r="B60" s="68"/>
      <c r="C60" s="37" t="s">
        <v>41</v>
      </c>
      <c r="D60" s="38" t="s">
        <v>33</v>
      </c>
      <c r="E60" s="71"/>
      <c r="F60" s="39">
        <v>9</v>
      </c>
      <c r="G60" s="8">
        <v>5</v>
      </c>
      <c r="H60" s="40">
        <f t="shared" si="1"/>
        <v>45</v>
      </c>
      <c r="I60" s="27"/>
      <c r="J60" s="58"/>
      <c r="K60" s="58">
        <v>4</v>
      </c>
      <c r="L60" s="59">
        <v>1</v>
      </c>
    </row>
    <row r="61" spans="1:425" s="10" customFormat="1" x14ac:dyDescent="0.25">
      <c r="A61" s="68"/>
      <c r="B61" s="68"/>
      <c r="C61" s="37" t="s">
        <v>77</v>
      </c>
      <c r="D61" s="38" t="s">
        <v>33</v>
      </c>
      <c r="E61" s="71"/>
      <c r="F61" s="39">
        <v>325</v>
      </c>
      <c r="G61" s="8">
        <v>13</v>
      </c>
      <c r="H61" s="40">
        <f t="shared" si="1"/>
        <v>4225</v>
      </c>
      <c r="I61" s="27">
        <v>3</v>
      </c>
      <c r="J61" s="58"/>
      <c r="K61" s="58">
        <v>10</v>
      </c>
      <c r="L61" s="59"/>
    </row>
    <row r="62" spans="1:425" s="10" customFormat="1" x14ac:dyDescent="0.25">
      <c r="A62" s="68"/>
      <c r="B62" s="68"/>
      <c r="C62" s="37" t="s">
        <v>58</v>
      </c>
      <c r="D62" s="38" t="s">
        <v>0</v>
      </c>
      <c r="E62" s="71"/>
      <c r="F62" s="39">
        <v>15</v>
      </c>
      <c r="G62" s="8">
        <v>5</v>
      </c>
      <c r="H62" s="40">
        <f t="shared" si="1"/>
        <v>75</v>
      </c>
      <c r="I62" s="27">
        <v>5</v>
      </c>
      <c r="J62" s="58"/>
      <c r="K62" s="58">
        <v>6</v>
      </c>
      <c r="L62" s="59">
        <v>3</v>
      </c>
    </row>
    <row r="63" spans="1:425" s="10" customFormat="1" x14ac:dyDescent="0.25">
      <c r="A63" s="68"/>
      <c r="B63" s="68"/>
      <c r="C63" s="37" t="s">
        <v>57</v>
      </c>
      <c r="D63" s="38" t="s">
        <v>0</v>
      </c>
      <c r="E63" s="71"/>
      <c r="F63" s="39">
        <v>15</v>
      </c>
      <c r="G63" s="8">
        <v>2</v>
      </c>
      <c r="H63" s="40">
        <f t="shared" si="1"/>
        <v>30</v>
      </c>
      <c r="I63" s="27"/>
      <c r="J63" s="58">
        <v>7</v>
      </c>
      <c r="K63" s="58">
        <v>1</v>
      </c>
      <c r="L63" s="59"/>
    </row>
    <row r="64" spans="1:425" s="10" customFormat="1" x14ac:dyDescent="0.25">
      <c r="A64" s="68"/>
      <c r="B64" s="68"/>
      <c r="C64" s="37" t="s">
        <v>68</v>
      </c>
      <c r="D64" s="38" t="s">
        <v>53</v>
      </c>
      <c r="E64" s="71"/>
      <c r="F64" s="39">
        <v>195</v>
      </c>
      <c r="G64" s="8">
        <v>39</v>
      </c>
      <c r="H64" s="40">
        <f t="shared" si="1"/>
        <v>7605</v>
      </c>
      <c r="I64" s="27">
        <v>17</v>
      </c>
      <c r="J64" s="58">
        <v>14</v>
      </c>
      <c r="K64" s="58">
        <v>29</v>
      </c>
      <c r="L64" s="59">
        <v>10</v>
      </c>
    </row>
    <row r="65" spans="1:425" s="5" customFormat="1" x14ac:dyDescent="0.25">
      <c r="A65" s="68"/>
      <c r="B65" s="68"/>
      <c r="C65" s="34" t="s">
        <v>69</v>
      </c>
      <c r="D65" s="35" t="s">
        <v>53</v>
      </c>
      <c r="E65" s="74"/>
      <c r="F65" s="41"/>
      <c r="G65" s="24">
        <v>19</v>
      </c>
      <c r="H65" s="36">
        <f t="shared" si="1"/>
        <v>0</v>
      </c>
      <c r="I65" s="27"/>
      <c r="J65" s="58">
        <v>4</v>
      </c>
      <c r="K65" s="58">
        <v>1</v>
      </c>
      <c r="L65" s="59">
        <v>1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</row>
    <row r="66" spans="1:425" s="5" customFormat="1" x14ac:dyDescent="0.25">
      <c r="A66" s="68"/>
      <c r="B66" s="68"/>
      <c r="C66" s="34" t="s">
        <v>111</v>
      </c>
      <c r="D66" s="35" t="s">
        <v>0</v>
      </c>
      <c r="E66" s="74"/>
      <c r="F66" s="41"/>
      <c r="G66" s="24">
        <v>11</v>
      </c>
      <c r="H66" s="36">
        <f t="shared" si="1"/>
        <v>0</v>
      </c>
      <c r="I66" s="27">
        <v>2</v>
      </c>
      <c r="J66" s="58"/>
      <c r="K66" s="58"/>
      <c r="L66" s="5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</row>
    <row r="67" spans="1:425" s="10" customFormat="1" x14ac:dyDescent="0.25">
      <c r="A67" s="68"/>
      <c r="B67" s="68"/>
      <c r="C67" s="37" t="s">
        <v>74</v>
      </c>
      <c r="D67" s="38" t="s">
        <v>0</v>
      </c>
      <c r="E67" s="71"/>
      <c r="F67" s="39">
        <v>20</v>
      </c>
      <c r="G67" s="8">
        <v>19</v>
      </c>
      <c r="H67" s="40">
        <f t="shared" ref="H67:H78" si="2">+G67*F67</f>
        <v>380</v>
      </c>
      <c r="I67" s="27"/>
      <c r="J67" s="58"/>
      <c r="K67" s="58">
        <v>6</v>
      </c>
      <c r="L67" s="59"/>
    </row>
    <row r="68" spans="1:425" s="10" customFormat="1" x14ac:dyDescent="0.25">
      <c r="A68" s="68"/>
      <c r="B68" s="68"/>
      <c r="C68" s="37" t="s">
        <v>31</v>
      </c>
      <c r="D68" s="38" t="s">
        <v>0</v>
      </c>
      <c r="E68" s="71"/>
      <c r="F68" s="39">
        <v>1450</v>
      </c>
      <c r="G68" s="8">
        <v>0</v>
      </c>
      <c r="H68" s="40">
        <f t="shared" si="2"/>
        <v>0</v>
      </c>
      <c r="I68" s="27"/>
      <c r="J68" s="58"/>
      <c r="K68" s="58">
        <v>1</v>
      </c>
      <c r="L68" s="59">
        <v>1</v>
      </c>
    </row>
    <row r="69" spans="1:425" s="5" customFormat="1" x14ac:dyDescent="0.25">
      <c r="A69" s="68"/>
      <c r="B69" s="68"/>
      <c r="C69" s="34" t="s">
        <v>100</v>
      </c>
      <c r="D69" s="35" t="s">
        <v>0</v>
      </c>
      <c r="E69" s="74"/>
      <c r="F69" s="41"/>
      <c r="G69" s="24">
        <v>425</v>
      </c>
      <c r="H69" s="36">
        <f t="shared" si="2"/>
        <v>0</v>
      </c>
      <c r="I69" s="27"/>
      <c r="J69" s="58"/>
      <c r="K69" s="58"/>
      <c r="L69" s="59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</row>
    <row r="70" spans="1:425" s="5" customFormat="1" x14ac:dyDescent="0.25">
      <c r="A70" s="68"/>
      <c r="B70" s="68"/>
      <c r="C70" s="44" t="s">
        <v>103</v>
      </c>
      <c r="D70" s="45" t="s">
        <v>0</v>
      </c>
      <c r="E70" s="73"/>
      <c r="F70" s="41"/>
      <c r="G70" s="25">
        <v>120</v>
      </c>
      <c r="H70" s="36">
        <f t="shared" si="2"/>
        <v>0</v>
      </c>
      <c r="I70" s="27"/>
      <c r="J70" s="58"/>
      <c r="K70" s="58"/>
      <c r="L70" s="59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</row>
    <row r="71" spans="1:425" s="5" customFormat="1" x14ac:dyDescent="0.25">
      <c r="A71" s="68"/>
      <c r="B71" s="68"/>
      <c r="C71" s="44" t="s">
        <v>102</v>
      </c>
      <c r="D71" s="45" t="s">
        <v>0</v>
      </c>
      <c r="E71" s="73"/>
      <c r="F71" s="41"/>
      <c r="G71" s="25">
        <v>470</v>
      </c>
      <c r="H71" s="36">
        <f t="shared" si="2"/>
        <v>0</v>
      </c>
      <c r="I71" s="27"/>
      <c r="J71" s="58"/>
      <c r="K71" s="58">
        <v>20</v>
      </c>
      <c r="L71" s="59">
        <v>55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</row>
    <row r="72" spans="1:425" s="5" customFormat="1" x14ac:dyDescent="0.25">
      <c r="A72" s="68"/>
      <c r="B72" s="68"/>
      <c r="C72" s="52" t="s">
        <v>219</v>
      </c>
      <c r="D72" s="53" t="s">
        <v>0</v>
      </c>
      <c r="E72" s="75"/>
      <c r="F72" s="39">
        <v>948</v>
      </c>
      <c r="G72" s="19">
        <v>0</v>
      </c>
      <c r="H72" s="40">
        <f t="shared" si="2"/>
        <v>0</v>
      </c>
      <c r="I72" s="27"/>
      <c r="J72" s="58"/>
      <c r="K72" s="58"/>
      <c r="L72" s="59">
        <v>8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</row>
    <row r="73" spans="1:425" s="5" customFormat="1" x14ac:dyDescent="0.25">
      <c r="A73" s="68"/>
      <c r="B73" s="68"/>
      <c r="C73" s="34" t="s">
        <v>82</v>
      </c>
      <c r="D73" s="35" t="s">
        <v>79</v>
      </c>
      <c r="E73" s="74"/>
      <c r="F73" s="41"/>
      <c r="G73" s="24">
        <v>2</v>
      </c>
      <c r="H73" s="36">
        <f t="shared" si="2"/>
        <v>0</v>
      </c>
      <c r="I73" s="27"/>
      <c r="J73" s="58"/>
      <c r="K73" s="58"/>
      <c r="L73" s="59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</row>
    <row r="74" spans="1:425" s="10" customFormat="1" x14ac:dyDescent="0.25">
      <c r="A74" s="68"/>
      <c r="B74" s="68"/>
      <c r="C74" s="37" t="s">
        <v>43</v>
      </c>
      <c r="D74" s="38" t="s">
        <v>33</v>
      </c>
      <c r="E74" s="71"/>
      <c r="F74" s="39">
        <v>39</v>
      </c>
      <c r="G74" s="8">
        <v>3</v>
      </c>
      <c r="H74" s="40">
        <f t="shared" si="2"/>
        <v>117</v>
      </c>
      <c r="I74" s="27">
        <v>2</v>
      </c>
      <c r="J74" s="58"/>
      <c r="K74" s="58">
        <v>2</v>
      </c>
      <c r="L74" s="59"/>
    </row>
    <row r="75" spans="1:425" s="10" customFormat="1" x14ac:dyDescent="0.25">
      <c r="A75" s="68"/>
      <c r="B75" s="68"/>
      <c r="C75" s="37" t="s">
        <v>30</v>
      </c>
      <c r="D75" s="38" t="s">
        <v>0</v>
      </c>
      <c r="E75" s="71"/>
      <c r="F75" s="39">
        <v>45</v>
      </c>
      <c r="G75" s="8">
        <v>5</v>
      </c>
      <c r="H75" s="40">
        <f t="shared" si="2"/>
        <v>225</v>
      </c>
      <c r="I75" s="27"/>
      <c r="J75" s="58"/>
      <c r="K75" s="58">
        <v>1</v>
      </c>
      <c r="L75" s="59"/>
    </row>
    <row r="76" spans="1:425" s="10" customFormat="1" x14ac:dyDescent="0.25">
      <c r="A76" s="68"/>
      <c r="B76" s="68"/>
      <c r="C76" s="37" t="s">
        <v>185</v>
      </c>
      <c r="D76" s="38" t="s">
        <v>33</v>
      </c>
      <c r="E76" s="71"/>
      <c r="F76" s="39">
        <v>45</v>
      </c>
      <c r="G76" s="8">
        <v>0</v>
      </c>
      <c r="H76" s="40">
        <f t="shared" si="2"/>
        <v>0</v>
      </c>
      <c r="I76" s="27"/>
      <c r="J76" s="58"/>
      <c r="K76" s="58"/>
      <c r="L76" s="59"/>
    </row>
    <row r="77" spans="1:425" s="10" customFormat="1" ht="25.5" x14ac:dyDescent="0.25">
      <c r="A77" s="68"/>
      <c r="B77" s="68"/>
      <c r="C77" s="37" t="s">
        <v>190</v>
      </c>
      <c r="D77" s="38" t="s">
        <v>33</v>
      </c>
      <c r="E77" s="71"/>
      <c r="F77" s="39">
        <v>560</v>
      </c>
      <c r="G77" s="8">
        <v>0</v>
      </c>
      <c r="H77" s="40">
        <f t="shared" si="2"/>
        <v>0</v>
      </c>
      <c r="I77" s="27"/>
      <c r="J77" s="58"/>
      <c r="K77" s="58"/>
      <c r="L77" s="59"/>
    </row>
    <row r="78" spans="1:425" s="5" customFormat="1" x14ac:dyDescent="0.25">
      <c r="A78" s="68"/>
      <c r="B78" s="68"/>
      <c r="C78" s="34" t="s">
        <v>84</v>
      </c>
      <c r="D78" s="35" t="s">
        <v>0</v>
      </c>
      <c r="E78" s="74"/>
      <c r="F78" s="41"/>
      <c r="G78" s="24">
        <v>3</v>
      </c>
      <c r="H78" s="36">
        <f t="shared" si="2"/>
        <v>0</v>
      </c>
      <c r="I78" s="27">
        <v>6</v>
      </c>
      <c r="J78" s="58"/>
      <c r="K78" s="58">
        <v>2</v>
      </c>
      <c r="L78" s="59">
        <v>1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</row>
    <row r="79" spans="1:425" x14ac:dyDescent="0.25">
      <c r="A79" s="67"/>
      <c r="B79" s="67"/>
      <c r="C79" s="46"/>
      <c r="D79" s="47"/>
      <c r="E79" s="76"/>
      <c r="F79" s="48"/>
      <c r="G79" s="2"/>
      <c r="H79" s="49"/>
      <c r="I79" s="28"/>
      <c r="J79" s="28"/>
    </row>
    <row r="80" spans="1:425" s="10" customFormat="1" ht="31.5" x14ac:dyDescent="0.25">
      <c r="A80" s="66" t="s">
        <v>221</v>
      </c>
      <c r="B80" s="66" t="s">
        <v>222</v>
      </c>
      <c r="C80" s="65" t="s">
        <v>65</v>
      </c>
      <c r="D80" s="70" t="s">
        <v>64</v>
      </c>
      <c r="E80" s="66" t="s">
        <v>223</v>
      </c>
      <c r="F80" s="66" t="s">
        <v>224</v>
      </c>
      <c r="G80" s="69" t="s">
        <v>225</v>
      </c>
      <c r="H80" s="66" t="s">
        <v>226</v>
      </c>
      <c r="I80" s="63" t="s">
        <v>192</v>
      </c>
      <c r="J80" s="61" t="s">
        <v>191</v>
      </c>
      <c r="K80" s="63" t="s">
        <v>201</v>
      </c>
      <c r="L80" s="60" t="s">
        <v>220</v>
      </c>
    </row>
    <row r="81" spans="1:425" s="10" customFormat="1" x14ac:dyDescent="0.25">
      <c r="A81" s="68"/>
      <c r="B81" s="68"/>
      <c r="C81" s="37" t="s">
        <v>11</v>
      </c>
      <c r="D81" s="38" t="s">
        <v>9</v>
      </c>
      <c r="E81" s="71"/>
      <c r="F81" s="50">
        <v>765</v>
      </c>
      <c r="G81" s="8">
        <v>13</v>
      </c>
      <c r="H81" s="40">
        <f t="shared" ref="H81:H112" si="3">+G81*F81</f>
        <v>9945</v>
      </c>
      <c r="I81" s="27"/>
      <c r="J81" s="58"/>
      <c r="K81" s="27"/>
      <c r="L81" s="59">
        <v>1</v>
      </c>
    </row>
    <row r="82" spans="1:425" s="10" customFormat="1" x14ac:dyDescent="0.25">
      <c r="A82" s="68"/>
      <c r="B82" s="68"/>
      <c r="C82" s="37" t="s">
        <v>207</v>
      </c>
      <c r="D82" s="38" t="s">
        <v>0</v>
      </c>
      <c r="E82" s="71"/>
      <c r="F82" s="50">
        <v>106</v>
      </c>
      <c r="G82" s="8">
        <v>0</v>
      </c>
      <c r="H82" s="40">
        <f t="shared" si="3"/>
        <v>0</v>
      </c>
      <c r="I82" s="27">
        <v>2</v>
      </c>
      <c r="J82" s="58">
        <v>12</v>
      </c>
      <c r="K82" s="27">
        <v>9</v>
      </c>
      <c r="L82" s="59"/>
    </row>
    <row r="83" spans="1:425" s="10" customFormat="1" x14ac:dyDescent="0.25">
      <c r="A83" s="68"/>
      <c r="B83" s="68"/>
      <c r="C83" s="37" t="s">
        <v>19</v>
      </c>
      <c r="D83" s="38" t="s">
        <v>0</v>
      </c>
      <c r="E83" s="71"/>
      <c r="F83" s="50">
        <v>35</v>
      </c>
      <c r="G83" s="8">
        <v>17</v>
      </c>
      <c r="H83" s="40">
        <f t="shared" si="3"/>
        <v>595</v>
      </c>
      <c r="I83" s="27">
        <v>5</v>
      </c>
      <c r="J83" s="58">
        <v>21</v>
      </c>
      <c r="K83" s="27">
        <v>32</v>
      </c>
      <c r="L83" s="59">
        <v>22</v>
      </c>
    </row>
    <row r="84" spans="1:425" s="10" customFormat="1" x14ac:dyDescent="0.25">
      <c r="A84" s="68"/>
      <c r="B84" s="68"/>
      <c r="C84" s="37" t="s">
        <v>20</v>
      </c>
      <c r="D84" s="38" t="s">
        <v>0</v>
      </c>
      <c r="E84" s="71"/>
      <c r="F84" s="50">
        <v>28</v>
      </c>
      <c r="G84" s="8">
        <v>8</v>
      </c>
      <c r="H84" s="40">
        <f t="shared" si="3"/>
        <v>224</v>
      </c>
      <c r="I84" s="27">
        <v>7</v>
      </c>
      <c r="J84" s="58">
        <v>21</v>
      </c>
      <c r="K84" s="27">
        <v>32</v>
      </c>
      <c r="L84" s="59">
        <v>22</v>
      </c>
    </row>
    <row r="85" spans="1:425" s="10" customFormat="1" x14ac:dyDescent="0.25">
      <c r="A85" s="68"/>
      <c r="B85" s="68"/>
      <c r="C85" s="37" t="s">
        <v>18</v>
      </c>
      <c r="D85" s="38" t="s">
        <v>79</v>
      </c>
      <c r="E85" s="71"/>
      <c r="F85" s="50">
        <v>410</v>
      </c>
      <c r="G85" s="8">
        <v>2</v>
      </c>
      <c r="H85" s="40">
        <f t="shared" si="3"/>
        <v>820</v>
      </c>
      <c r="I85" s="27">
        <v>2</v>
      </c>
      <c r="J85" s="58"/>
      <c r="K85" s="27">
        <v>6</v>
      </c>
      <c r="L85" s="59">
        <v>1</v>
      </c>
    </row>
    <row r="86" spans="1:425" s="5" customFormat="1" x14ac:dyDescent="0.25">
      <c r="A86" s="68"/>
      <c r="B86" s="68"/>
      <c r="C86" s="44" t="s">
        <v>81</v>
      </c>
      <c r="D86" s="45" t="s">
        <v>0</v>
      </c>
      <c r="E86" s="73"/>
      <c r="F86" s="51"/>
      <c r="G86" s="24">
        <v>39</v>
      </c>
      <c r="H86" s="36">
        <f t="shared" si="3"/>
        <v>0</v>
      </c>
      <c r="I86" s="27">
        <v>4</v>
      </c>
      <c r="J86" s="58">
        <v>4</v>
      </c>
      <c r="K86" s="27">
        <v>2</v>
      </c>
      <c r="L86" s="59">
        <v>2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</row>
    <row r="87" spans="1:425" s="10" customFormat="1" x14ac:dyDescent="0.25">
      <c r="A87" s="68"/>
      <c r="B87" s="68"/>
      <c r="C87" s="37" t="s">
        <v>22</v>
      </c>
      <c r="D87" s="38" t="s">
        <v>0</v>
      </c>
      <c r="E87" s="71"/>
      <c r="F87" s="50">
        <v>215</v>
      </c>
      <c r="G87" s="8">
        <v>0</v>
      </c>
      <c r="H87" s="40">
        <f t="shared" si="3"/>
        <v>0</v>
      </c>
      <c r="I87" s="27">
        <v>12</v>
      </c>
      <c r="J87" s="58">
        <v>29</v>
      </c>
      <c r="K87" s="27">
        <v>44</v>
      </c>
      <c r="L87" s="59">
        <v>33</v>
      </c>
    </row>
    <row r="88" spans="1:425" s="23" customFormat="1" x14ac:dyDescent="0.25">
      <c r="A88" s="79"/>
      <c r="B88" s="79"/>
      <c r="C88" s="34" t="s">
        <v>88</v>
      </c>
      <c r="D88" s="35" t="s">
        <v>9</v>
      </c>
      <c r="E88" s="74"/>
      <c r="F88" s="51"/>
      <c r="G88" s="24">
        <v>1</v>
      </c>
      <c r="H88" s="36">
        <f t="shared" si="3"/>
        <v>0</v>
      </c>
      <c r="I88" s="27">
        <v>2</v>
      </c>
      <c r="J88" s="58">
        <v>3</v>
      </c>
      <c r="K88" s="27">
        <v>2</v>
      </c>
      <c r="L88" s="59">
        <v>6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</row>
    <row r="89" spans="1:425" s="23" customFormat="1" x14ac:dyDescent="0.25">
      <c r="A89" s="79"/>
      <c r="B89" s="79"/>
      <c r="C89" s="34" t="s">
        <v>89</v>
      </c>
      <c r="D89" s="35" t="s">
        <v>0</v>
      </c>
      <c r="E89" s="74"/>
      <c r="F89" s="51"/>
      <c r="G89" s="24">
        <v>3</v>
      </c>
      <c r="H89" s="36">
        <f t="shared" si="3"/>
        <v>0</v>
      </c>
      <c r="I89" s="27"/>
      <c r="J89" s="58"/>
      <c r="K89" s="27"/>
      <c r="L89" s="59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</row>
    <row r="90" spans="1:425" s="10" customFormat="1" x14ac:dyDescent="0.25">
      <c r="A90" s="68"/>
      <c r="B90" s="68"/>
      <c r="C90" s="37" t="s">
        <v>21</v>
      </c>
      <c r="D90" s="38" t="s">
        <v>0</v>
      </c>
      <c r="E90" s="71"/>
      <c r="F90" s="50">
        <v>350</v>
      </c>
      <c r="G90" s="8">
        <v>6</v>
      </c>
      <c r="H90" s="40">
        <f t="shared" si="3"/>
        <v>2100</v>
      </c>
      <c r="I90" s="27">
        <v>2</v>
      </c>
      <c r="J90" s="58">
        <v>5</v>
      </c>
      <c r="K90" s="27">
        <v>4</v>
      </c>
      <c r="L90" s="59">
        <v>5</v>
      </c>
    </row>
    <row r="91" spans="1:425" s="5" customFormat="1" x14ac:dyDescent="0.25">
      <c r="A91" s="68"/>
      <c r="B91" s="68"/>
      <c r="C91" s="34" t="s">
        <v>93</v>
      </c>
      <c r="D91" s="35" t="s">
        <v>0</v>
      </c>
      <c r="E91" s="74"/>
      <c r="F91" s="41"/>
      <c r="G91" s="24">
        <v>3</v>
      </c>
      <c r="H91" s="36">
        <f t="shared" si="3"/>
        <v>0</v>
      </c>
      <c r="I91" s="27"/>
      <c r="J91" s="58"/>
      <c r="K91" s="27"/>
      <c r="L91" s="59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</row>
    <row r="92" spans="1:425" s="5" customFormat="1" x14ac:dyDescent="0.25">
      <c r="A92" s="68"/>
      <c r="B92" s="68"/>
      <c r="C92" s="44" t="s">
        <v>97</v>
      </c>
      <c r="D92" s="45" t="s">
        <v>2</v>
      </c>
      <c r="E92" s="73"/>
      <c r="F92" s="51"/>
      <c r="G92" s="25">
        <v>159</v>
      </c>
      <c r="H92" s="36">
        <f t="shared" si="3"/>
        <v>0</v>
      </c>
      <c r="I92" s="27">
        <v>9</v>
      </c>
      <c r="J92" s="58"/>
      <c r="K92" s="27"/>
      <c r="L92" s="59">
        <v>15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</row>
    <row r="93" spans="1:425" s="5" customFormat="1" x14ac:dyDescent="0.25">
      <c r="A93" s="68"/>
      <c r="B93" s="68"/>
      <c r="C93" s="44" t="s">
        <v>96</v>
      </c>
      <c r="D93" s="45" t="s">
        <v>2</v>
      </c>
      <c r="E93" s="73"/>
      <c r="F93" s="51"/>
      <c r="G93" s="25">
        <v>200</v>
      </c>
      <c r="H93" s="36">
        <f t="shared" si="3"/>
        <v>0</v>
      </c>
      <c r="I93" s="27"/>
      <c r="J93" s="58"/>
      <c r="K93" s="27"/>
      <c r="L93" s="59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</row>
    <row r="94" spans="1:425" s="5" customFormat="1" x14ac:dyDescent="0.25">
      <c r="A94" s="68"/>
      <c r="B94" s="68"/>
      <c r="C94" s="34" t="s">
        <v>87</v>
      </c>
      <c r="D94" s="35" t="s">
        <v>9</v>
      </c>
      <c r="E94" s="74"/>
      <c r="F94" s="51"/>
      <c r="G94" s="24">
        <v>1</v>
      </c>
      <c r="H94" s="36">
        <f t="shared" si="3"/>
        <v>0</v>
      </c>
      <c r="I94" s="27"/>
      <c r="J94" s="58"/>
      <c r="K94" s="27"/>
      <c r="L94" s="59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</row>
    <row r="95" spans="1:425" s="10" customFormat="1" x14ac:dyDescent="0.25">
      <c r="A95" s="68"/>
      <c r="B95" s="68"/>
      <c r="C95" s="37" t="s">
        <v>27</v>
      </c>
      <c r="D95" s="38" t="s">
        <v>9</v>
      </c>
      <c r="E95" s="71"/>
      <c r="F95" s="50">
        <v>106</v>
      </c>
      <c r="G95" s="8">
        <v>0</v>
      </c>
      <c r="H95" s="40">
        <f t="shared" si="3"/>
        <v>0</v>
      </c>
      <c r="I95" s="27">
        <v>2</v>
      </c>
      <c r="J95" s="58">
        <v>4</v>
      </c>
      <c r="K95" s="27">
        <v>4</v>
      </c>
      <c r="L95" s="59"/>
    </row>
    <row r="96" spans="1:425" s="10" customFormat="1" x14ac:dyDescent="0.25">
      <c r="A96" s="68"/>
      <c r="B96" s="68"/>
      <c r="C96" s="37" t="s">
        <v>7</v>
      </c>
      <c r="D96" s="38" t="s">
        <v>0</v>
      </c>
      <c r="E96" s="71"/>
      <c r="F96" s="50">
        <v>135</v>
      </c>
      <c r="G96" s="8">
        <v>29</v>
      </c>
      <c r="H96" s="40">
        <f t="shared" si="3"/>
        <v>3915</v>
      </c>
      <c r="I96" s="27">
        <v>1</v>
      </c>
      <c r="J96" s="58">
        <v>2</v>
      </c>
      <c r="K96" s="27">
        <v>1</v>
      </c>
      <c r="L96" s="59">
        <v>1</v>
      </c>
    </row>
    <row r="97" spans="1:425" s="10" customFormat="1" x14ac:dyDescent="0.25">
      <c r="A97" s="68"/>
      <c r="B97" s="68"/>
      <c r="C97" s="37" t="s">
        <v>186</v>
      </c>
      <c r="D97" s="38" t="s">
        <v>0</v>
      </c>
      <c r="E97" s="71"/>
      <c r="F97" s="50">
        <v>35</v>
      </c>
      <c r="G97" s="8">
        <v>24</v>
      </c>
      <c r="H97" s="40">
        <f t="shared" si="3"/>
        <v>840</v>
      </c>
      <c r="I97" s="27"/>
      <c r="J97" s="58">
        <v>3</v>
      </c>
      <c r="K97" s="27">
        <v>4</v>
      </c>
      <c r="L97" s="59">
        <v>2</v>
      </c>
    </row>
    <row r="98" spans="1:425" s="10" customFormat="1" x14ac:dyDescent="0.25">
      <c r="A98" s="68"/>
      <c r="B98" s="68"/>
      <c r="C98" s="37" t="s">
        <v>13</v>
      </c>
      <c r="D98" s="38" t="s">
        <v>12</v>
      </c>
      <c r="E98" s="71"/>
      <c r="F98" s="50">
        <v>170</v>
      </c>
      <c r="G98" s="8">
        <v>35</v>
      </c>
      <c r="H98" s="40">
        <f t="shared" si="3"/>
        <v>5950</v>
      </c>
      <c r="I98" s="27">
        <v>13</v>
      </c>
      <c r="J98" s="58">
        <v>38</v>
      </c>
      <c r="K98" s="27">
        <v>57</v>
      </c>
      <c r="L98" s="59">
        <v>48</v>
      </c>
    </row>
    <row r="99" spans="1:425" s="10" customFormat="1" x14ac:dyDescent="0.25">
      <c r="A99" s="68"/>
      <c r="B99" s="68"/>
      <c r="C99" s="37" t="s">
        <v>199</v>
      </c>
      <c r="D99" s="38" t="s">
        <v>2</v>
      </c>
      <c r="E99" s="71"/>
      <c r="F99" s="50">
        <v>45</v>
      </c>
      <c r="G99" s="8">
        <v>125</v>
      </c>
      <c r="H99" s="40">
        <f t="shared" si="3"/>
        <v>5625</v>
      </c>
      <c r="I99" s="27">
        <v>2</v>
      </c>
      <c r="J99" s="58">
        <v>4</v>
      </c>
      <c r="K99" s="27">
        <v>9</v>
      </c>
      <c r="L99" s="59">
        <v>2</v>
      </c>
    </row>
    <row r="100" spans="1:425" s="10" customFormat="1" x14ac:dyDescent="0.25">
      <c r="A100" s="68"/>
      <c r="B100" s="68"/>
      <c r="C100" s="37" t="s">
        <v>188</v>
      </c>
      <c r="D100" s="38" t="s">
        <v>2</v>
      </c>
      <c r="E100" s="71"/>
      <c r="F100" s="50">
        <v>42</v>
      </c>
      <c r="G100" s="8">
        <v>4</v>
      </c>
      <c r="H100" s="40">
        <f t="shared" si="3"/>
        <v>168</v>
      </c>
      <c r="I100" s="27">
        <v>1</v>
      </c>
      <c r="J100" s="58">
        <v>2</v>
      </c>
      <c r="K100" s="27">
        <v>10</v>
      </c>
      <c r="L100" s="59">
        <v>1</v>
      </c>
    </row>
    <row r="101" spans="1:425" s="10" customFormat="1" x14ac:dyDescent="0.25">
      <c r="A101" s="68"/>
      <c r="B101" s="68"/>
      <c r="C101" s="37" t="s">
        <v>14</v>
      </c>
      <c r="D101" s="38" t="s">
        <v>2</v>
      </c>
      <c r="E101" s="71"/>
      <c r="F101" s="50">
        <v>66</v>
      </c>
      <c r="G101" s="8">
        <v>170</v>
      </c>
      <c r="H101" s="40">
        <f t="shared" si="3"/>
        <v>11220</v>
      </c>
      <c r="I101" s="27">
        <v>2</v>
      </c>
      <c r="J101" s="58">
        <v>5</v>
      </c>
      <c r="K101" s="27">
        <v>9</v>
      </c>
      <c r="L101" s="59">
        <v>3</v>
      </c>
    </row>
    <row r="102" spans="1:425" s="5" customFormat="1" x14ac:dyDescent="0.25">
      <c r="A102" s="68"/>
      <c r="B102" s="68"/>
      <c r="C102" s="44" t="s">
        <v>110</v>
      </c>
      <c r="D102" s="45" t="s">
        <v>0</v>
      </c>
      <c r="E102" s="73"/>
      <c r="F102" s="51"/>
      <c r="G102" s="24">
        <v>2</v>
      </c>
      <c r="H102" s="36">
        <f t="shared" si="3"/>
        <v>0</v>
      </c>
      <c r="I102" s="27"/>
      <c r="J102" s="58"/>
      <c r="K102" s="27"/>
      <c r="L102" s="59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</row>
    <row r="103" spans="1:425" s="5" customFormat="1" ht="14.25" customHeight="1" x14ac:dyDescent="0.25">
      <c r="A103" s="68"/>
      <c r="B103" s="68"/>
      <c r="C103" s="44" t="s">
        <v>8</v>
      </c>
      <c r="D103" s="45" t="s">
        <v>23</v>
      </c>
      <c r="E103" s="73"/>
      <c r="F103" s="51"/>
      <c r="G103" s="24">
        <v>20</v>
      </c>
      <c r="H103" s="36">
        <f t="shared" si="3"/>
        <v>0</v>
      </c>
      <c r="I103" s="27"/>
      <c r="J103" s="58"/>
      <c r="K103" s="27"/>
      <c r="L103" s="59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</row>
    <row r="104" spans="1:425" s="10" customFormat="1" ht="12.75" customHeight="1" x14ac:dyDescent="0.25">
      <c r="A104" s="68"/>
      <c r="B104" s="68"/>
      <c r="C104" s="52" t="s">
        <v>210</v>
      </c>
      <c r="D104" s="53" t="s">
        <v>0</v>
      </c>
      <c r="E104" s="75"/>
      <c r="F104" s="50">
        <v>68</v>
      </c>
      <c r="G104" s="8">
        <v>19</v>
      </c>
      <c r="H104" s="40">
        <f t="shared" si="3"/>
        <v>1292</v>
      </c>
      <c r="I104" s="27"/>
      <c r="J104" s="58">
        <v>2</v>
      </c>
      <c r="K104" s="27"/>
      <c r="L104" s="59">
        <v>6</v>
      </c>
    </row>
    <row r="105" spans="1:425" s="10" customFormat="1" ht="12" customHeight="1" x14ac:dyDescent="0.25">
      <c r="A105" s="68"/>
      <c r="B105" s="68"/>
      <c r="C105" s="37" t="s">
        <v>187</v>
      </c>
      <c r="D105" s="38" t="s">
        <v>9</v>
      </c>
      <c r="E105" s="71"/>
      <c r="F105" s="50">
        <v>152</v>
      </c>
      <c r="G105" s="8">
        <v>0</v>
      </c>
      <c r="H105" s="40">
        <f t="shared" si="3"/>
        <v>0</v>
      </c>
      <c r="I105" s="27">
        <v>2</v>
      </c>
      <c r="J105" s="58">
        <v>4</v>
      </c>
      <c r="K105" s="27">
        <v>1</v>
      </c>
      <c r="L105" s="59"/>
    </row>
    <row r="106" spans="1:425" s="10" customFormat="1" x14ac:dyDescent="0.25">
      <c r="A106" s="68"/>
      <c r="B106" s="68"/>
      <c r="C106" s="37" t="s">
        <v>28</v>
      </c>
      <c r="D106" s="38" t="s">
        <v>9</v>
      </c>
      <c r="E106" s="71"/>
      <c r="F106" s="50">
        <v>155</v>
      </c>
      <c r="G106" s="8">
        <v>5</v>
      </c>
      <c r="H106" s="40">
        <f t="shared" si="3"/>
        <v>775</v>
      </c>
      <c r="I106" s="27"/>
      <c r="J106" s="58"/>
      <c r="K106" s="27">
        <v>3</v>
      </c>
      <c r="L106" s="59">
        <v>4</v>
      </c>
    </row>
    <row r="107" spans="1:425" s="5" customFormat="1" x14ac:dyDescent="0.25">
      <c r="A107" s="68"/>
      <c r="B107" s="68"/>
      <c r="C107" s="44" t="s">
        <v>94</v>
      </c>
      <c r="D107" s="45" t="s">
        <v>0</v>
      </c>
      <c r="E107" s="73"/>
      <c r="F107" s="51"/>
      <c r="G107" s="24">
        <v>5</v>
      </c>
      <c r="H107" s="36">
        <f t="shared" si="3"/>
        <v>0</v>
      </c>
      <c r="I107" s="27"/>
      <c r="J107" s="58"/>
      <c r="K107" s="27"/>
      <c r="L107" s="59">
        <v>4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</row>
    <row r="108" spans="1:425" s="10" customFormat="1" x14ac:dyDescent="0.25">
      <c r="A108" s="68"/>
      <c r="B108" s="68"/>
      <c r="C108" s="37" t="s">
        <v>29</v>
      </c>
      <c r="D108" s="38" t="s">
        <v>9</v>
      </c>
      <c r="E108" s="71"/>
      <c r="F108" s="50">
        <v>198</v>
      </c>
      <c r="G108" s="8">
        <v>0</v>
      </c>
      <c r="H108" s="40">
        <f t="shared" si="3"/>
        <v>0</v>
      </c>
      <c r="I108" s="27"/>
      <c r="J108" s="58"/>
      <c r="K108" s="27"/>
      <c r="L108" s="59"/>
    </row>
    <row r="109" spans="1:425" s="5" customFormat="1" x14ac:dyDescent="0.25">
      <c r="A109" s="68"/>
      <c r="B109" s="68"/>
      <c r="C109" s="34" t="s">
        <v>98</v>
      </c>
      <c r="D109" s="35" t="s">
        <v>0</v>
      </c>
      <c r="E109" s="74"/>
      <c r="F109" s="51"/>
      <c r="G109" s="24">
        <v>1</v>
      </c>
      <c r="H109" s="36">
        <f t="shared" si="3"/>
        <v>0</v>
      </c>
      <c r="I109" s="27"/>
      <c r="J109" s="58"/>
      <c r="K109" s="27"/>
      <c r="L109" s="59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</row>
    <row r="110" spans="1:425" s="10" customFormat="1" x14ac:dyDescent="0.25">
      <c r="A110" s="68"/>
      <c r="B110" s="68"/>
      <c r="C110" s="37" t="s">
        <v>10</v>
      </c>
      <c r="D110" s="38" t="s">
        <v>9</v>
      </c>
      <c r="E110" s="71"/>
      <c r="F110" s="50">
        <v>890</v>
      </c>
      <c r="G110" s="8">
        <v>7</v>
      </c>
      <c r="H110" s="40">
        <f t="shared" si="3"/>
        <v>6230</v>
      </c>
      <c r="I110" s="27"/>
      <c r="J110" s="58"/>
      <c r="K110" s="27"/>
      <c r="L110" s="59"/>
    </row>
    <row r="111" spans="1:425" s="10" customFormat="1" x14ac:dyDescent="0.25">
      <c r="A111" s="68"/>
      <c r="B111" s="68"/>
      <c r="C111" s="34" t="s">
        <v>202</v>
      </c>
      <c r="D111" s="35" t="s">
        <v>0</v>
      </c>
      <c r="E111" s="74"/>
      <c r="F111" s="51"/>
      <c r="G111" s="24">
        <v>2</v>
      </c>
      <c r="H111" s="36">
        <f t="shared" si="3"/>
        <v>0</v>
      </c>
      <c r="I111" s="27"/>
      <c r="J111" s="58"/>
      <c r="K111" s="27"/>
      <c r="L111" s="59">
        <v>1</v>
      </c>
    </row>
    <row r="112" spans="1:425" s="10" customFormat="1" x14ac:dyDescent="0.25">
      <c r="A112" s="68"/>
      <c r="B112" s="68"/>
      <c r="C112" s="34" t="s">
        <v>203</v>
      </c>
      <c r="D112" s="35" t="s">
        <v>0</v>
      </c>
      <c r="E112" s="74"/>
      <c r="F112" s="51"/>
      <c r="G112" s="24">
        <v>4</v>
      </c>
      <c r="H112" s="36">
        <f t="shared" si="3"/>
        <v>0</v>
      </c>
      <c r="I112" s="27"/>
      <c r="J112" s="58"/>
      <c r="K112" s="27"/>
      <c r="L112" s="59">
        <v>1</v>
      </c>
    </row>
    <row r="113" spans="1:425" s="10" customFormat="1" x14ac:dyDescent="0.25">
      <c r="A113" s="68"/>
      <c r="B113" s="68"/>
      <c r="C113" s="21" t="s">
        <v>181</v>
      </c>
      <c r="D113" s="38" t="s">
        <v>12</v>
      </c>
      <c r="E113" s="77"/>
      <c r="F113" s="50">
        <v>570</v>
      </c>
      <c r="G113" s="8">
        <v>28</v>
      </c>
      <c r="H113" s="40">
        <f t="shared" ref="H113:H133" si="4">+G113*F113</f>
        <v>15960</v>
      </c>
      <c r="I113" s="27"/>
      <c r="J113" s="58"/>
      <c r="K113" s="27">
        <v>7</v>
      </c>
      <c r="L113" s="59">
        <v>1</v>
      </c>
    </row>
    <row r="114" spans="1:425" s="10" customFormat="1" x14ac:dyDescent="0.25">
      <c r="A114" s="68"/>
      <c r="B114" s="68"/>
      <c r="C114" s="22" t="s">
        <v>198</v>
      </c>
      <c r="D114" s="38" t="s">
        <v>12</v>
      </c>
      <c r="E114" s="78"/>
      <c r="F114" s="50">
        <v>329</v>
      </c>
      <c r="G114" s="8">
        <v>32</v>
      </c>
      <c r="H114" s="40">
        <f t="shared" si="4"/>
        <v>10528</v>
      </c>
      <c r="I114" s="27">
        <v>8</v>
      </c>
      <c r="J114" s="58">
        <v>13</v>
      </c>
      <c r="K114" s="27"/>
      <c r="L114" s="59"/>
    </row>
    <row r="115" spans="1:425" s="10" customFormat="1" x14ac:dyDescent="0.25">
      <c r="A115" s="68"/>
      <c r="B115" s="68"/>
      <c r="C115" s="37" t="s">
        <v>16</v>
      </c>
      <c r="D115" s="38" t="s">
        <v>12</v>
      </c>
      <c r="E115" s="71"/>
      <c r="F115" s="50">
        <v>560</v>
      </c>
      <c r="G115" s="8">
        <v>13</v>
      </c>
      <c r="H115" s="40">
        <f t="shared" si="4"/>
        <v>7280</v>
      </c>
      <c r="I115" s="27">
        <v>6</v>
      </c>
      <c r="J115" s="58">
        <v>11</v>
      </c>
      <c r="K115" s="27">
        <v>8</v>
      </c>
      <c r="L115" s="59">
        <v>22</v>
      </c>
    </row>
    <row r="116" spans="1:425" s="10" customFormat="1" ht="25.5" x14ac:dyDescent="0.25">
      <c r="A116" s="68"/>
      <c r="B116" s="68"/>
      <c r="C116" s="37" t="s">
        <v>197</v>
      </c>
      <c r="D116" s="38" t="s">
        <v>12</v>
      </c>
      <c r="E116" s="71"/>
      <c r="F116" s="50">
        <v>1150</v>
      </c>
      <c r="G116" s="8">
        <v>14</v>
      </c>
      <c r="H116" s="40">
        <f t="shared" si="4"/>
        <v>16100</v>
      </c>
      <c r="I116" s="27"/>
      <c r="J116" s="58"/>
      <c r="K116" s="27"/>
      <c r="L116" s="59">
        <v>1</v>
      </c>
    </row>
    <row r="117" spans="1:425" s="10" customFormat="1" x14ac:dyDescent="0.25">
      <c r="A117" s="68"/>
      <c r="B117" s="68"/>
      <c r="C117" s="37" t="s">
        <v>6</v>
      </c>
      <c r="D117" s="38" t="s">
        <v>0</v>
      </c>
      <c r="E117" s="71"/>
      <c r="F117" s="50">
        <v>115</v>
      </c>
      <c r="G117" s="8">
        <v>7</v>
      </c>
      <c r="H117" s="40">
        <f t="shared" si="4"/>
        <v>805</v>
      </c>
      <c r="I117" s="27"/>
      <c r="J117" s="58">
        <v>1</v>
      </c>
      <c r="K117" s="27">
        <v>1</v>
      </c>
      <c r="L117" s="59">
        <v>1</v>
      </c>
    </row>
    <row r="118" spans="1:425" s="10" customFormat="1" x14ac:dyDescent="0.25">
      <c r="A118" s="68"/>
      <c r="B118" s="68"/>
      <c r="C118" s="37" t="s">
        <v>17</v>
      </c>
      <c r="D118" s="38" t="s">
        <v>12</v>
      </c>
      <c r="E118" s="71"/>
      <c r="F118" s="50">
        <v>400</v>
      </c>
      <c r="G118" s="8">
        <v>2</v>
      </c>
      <c r="H118" s="40">
        <f t="shared" si="4"/>
        <v>800</v>
      </c>
      <c r="I118" s="27">
        <v>9</v>
      </c>
      <c r="J118" s="58"/>
      <c r="K118" s="27"/>
      <c r="L118" s="59">
        <v>5</v>
      </c>
    </row>
    <row r="119" spans="1:425" s="5" customFormat="1" x14ac:dyDescent="0.25">
      <c r="A119" s="68"/>
      <c r="B119" s="68"/>
      <c r="C119" s="34" t="s">
        <v>80</v>
      </c>
      <c r="D119" s="35" t="s">
        <v>12</v>
      </c>
      <c r="E119" s="74"/>
      <c r="F119" s="51"/>
      <c r="G119" s="24">
        <v>1</v>
      </c>
      <c r="H119" s="36">
        <f t="shared" si="4"/>
        <v>0</v>
      </c>
      <c r="I119" s="27"/>
      <c r="J119" s="58"/>
      <c r="K119" s="27"/>
      <c r="L119" s="59">
        <v>4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</row>
    <row r="120" spans="1:425" s="10" customFormat="1" x14ac:dyDescent="0.25">
      <c r="A120" s="68"/>
      <c r="B120" s="68"/>
      <c r="C120" s="37" t="s">
        <v>15</v>
      </c>
      <c r="D120" s="38" t="s">
        <v>2</v>
      </c>
      <c r="E120" s="71"/>
      <c r="F120" s="50">
        <v>65</v>
      </c>
      <c r="G120" s="8">
        <v>33</v>
      </c>
      <c r="H120" s="40">
        <f t="shared" si="4"/>
        <v>2145</v>
      </c>
      <c r="I120" s="27">
        <v>5</v>
      </c>
      <c r="J120" s="58"/>
      <c r="K120" s="27">
        <v>15</v>
      </c>
      <c r="L120" s="59">
        <v>9</v>
      </c>
    </row>
    <row r="121" spans="1:425" s="10" customFormat="1" x14ac:dyDescent="0.25">
      <c r="A121" s="68"/>
      <c r="B121" s="68"/>
      <c r="C121" s="37" t="s">
        <v>5</v>
      </c>
      <c r="D121" s="38" t="s">
        <v>0</v>
      </c>
      <c r="E121" s="71"/>
      <c r="F121" s="50">
        <v>150</v>
      </c>
      <c r="G121" s="8">
        <v>0</v>
      </c>
      <c r="H121" s="40">
        <f t="shared" si="4"/>
        <v>0</v>
      </c>
      <c r="I121" s="27"/>
      <c r="J121" s="58">
        <v>21</v>
      </c>
      <c r="K121" s="27"/>
      <c r="L121" s="59"/>
    </row>
    <row r="122" spans="1:425" s="10" customFormat="1" x14ac:dyDescent="0.25">
      <c r="A122" s="68"/>
      <c r="B122" s="68"/>
      <c r="C122" s="37" t="s">
        <v>209</v>
      </c>
      <c r="D122" s="38" t="s">
        <v>0</v>
      </c>
      <c r="E122" s="71"/>
      <c r="F122" s="50">
        <v>180</v>
      </c>
      <c r="G122" s="8">
        <v>7</v>
      </c>
      <c r="H122" s="40">
        <f t="shared" si="4"/>
        <v>1260</v>
      </c>
      <c r="I122" s="27">
        <v>2</v>
      </c>
      <c r="J122" s="58">
        <v>3</v>
      </c>
      <c r="K122" s="27">
        <v>5</v>
      </c>
      <c r="L122" s="59">
        <v>3</v>
      </c>
    </row>
    <row r="123" spans="1:425" s="10" customFormat="1" x14ac:dyDescent="0.25">
      <c r="A123" s="68"/>
      <c r="B123" s="68"/>
      <c r="C123" s="52" t="s">
        <v>24</v>
      </c>
      <c r="D123" s="53" t="s">
        <v>23</v>
      </c>
      <c r="E123" s="75"/>
      <c r="F123" s="50">
        <v>180</v>
      </c>
      <c r="G123" s="19">
        <v>4</v>
      </c>
      <c r="H123" s="40">
        <f t="shared" si="4"/>
        <v>720</v>
      </c>
      <c r="I123" s="27"/>
      <c r="J123" s="58"/>
      <c r="K123" s="27">
        <v>4</v>
      </c>
      <c r="L123" s="59">
        <v>5</v>
      </c>
    </row>
    <row r="124" spans="1:425" s="10" customFormat="1" x14ac:dyDescent="0.25">
      <c r="A124" s="68"/>
      <c r="B124" s="68"/>
      <c r="C124" s="52" t="s">
        <v>25</v>
      </c>
      <c r="D124" s="53" t="s">
        <v>23</v>
      </c>
      <c r="E124" s="75"/>
      <c r="F124" s="50">
        <v>135</v>
      </c>
      <c r="G124" s="19">
        <v>1</v>
      </c>
      <c r="H124" s="40">
        <f t="shared" si="4"/>
        <v>135</v>
      </c>
      <c r="I124" s="27">
        <v>2</v>
      </c>
      <c r="J124" s="58">
        <v>3</v>
      </c>
      <c r="K124" s="27">
        <v>4</v>
      </c>
      <c r="L124" s="59">
        <v>2</v>
      </c>
    </row>
    <row r="125" spans="1:425" s="5" customFormat="1" x14ac:dyDescent="0.25">
      <c r="A125" s="68"/>
      <c r="B125" s="68"/>
      <c r="C125" s="44" t="s">
        <v>112</v>
      </c>
      <c r="D125" s="45" t="s">
        <v>23</v>
      </c>
      <c r="E125" s="73"/>
      <c r="F125" s="51"/>
      <c r="G125" s="25">
        <v>0</v>
      </c>
      <c r="H125" s="36">
        <f t="shared" si="4"/>
        <v>0</v>
      </c>
      <c r="I125" s="27"/>
      <c r="J125" s="58"/>
      <c r="K125" s="27">
        <v>1</v>
      </c>
      <c r="L125" s="5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</row>
    <row r="126" spans="1:425" s="10" customFormat="1" x14ac:dyDescent="0.25">
      <c r="A126" s="68"/>
      <c r="B126" s="68"/>
      <c r="C126" s="52" t="s">
        <v>26</v>
      </c>
      <c r="D126" s="53" t="s">
        <v>23</v>
      </c>
      <c r="E126" s="75"/>
      <c r="F126" s="50">
        <v>185</v>
      </c>
      <c r="G126" s="19">
        <v>7</v>
      </c>
      <c r="H126" s="40">
        <f t="shared" si="4"/>
        <v>1295</v>
      </c>
      <c r="I126" s="27"/>
      <c r="J126" s="58"/>
      <c r="K126" s="27">
        <v>3</v>
      </c>
      <c r="L126" s="59"/>
    </row>
    <row r="127" spans="1:425" s="5" customFormat="1" x14ac:dyDescent="0.25">
      <c r="A127" s="68"/>
      <c r="B127" s="68"/>
      <c r="C127" s="44" t="s">
        <v>95</v>
      </c>
      <c r="D127" s="45" t="s">
        <v>2</v>
      </c>
      <c r="E127" s="73"/>
      <c r="F127" s="51"/>
      <c r="G127" s="25">
        <v>325</v>
      </c>
      <c r="H127" s="36">
        <f t="shared" si="4"/>
        <v>0</v>
      </c>
      <c r="I127" s="27"/>
      <c r="J127" s="58"/>
      <c r="K127" s="27"/>
      <c r="L127" s="5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</row>
    <row r="128" spans="1:425" s="10" customFormat="1" x14ac:dyDescent="0.25">
      <c r="A128" s="68"/>
      <c r="B128" s="68"/>
      <c r="C128" s="37" t="s">
        <v>4</v>
      </c>
      <c r="D128" s="38" t="s">
        <v>0</v>
      </c>
      <c r="E128" s="71"/>
      <c r="F128" s="50">
        <v>98</v>
      </c>
      <c r="G128" s="8">
        <v>0</v>
      </c>
      <c r="H128" s="40">
        <f t="shared" si="4"/>
        <v>0</v>
      </c>
      <c r="I128" s="27"/>
      <c r="J128" s="58"/>
      <c r="K128" s="27"/>
      <c r="L128" s="59"/>
    </row>
    <row r="129" spans="1:425" s="10" customFormat="1" x14ac:dyDescent="0.25">
      <c r="A129" s="68"/>
      <c r="B129" s="68"/>
      <c r="C129" s="44" t="s">
        <v>208</v>
      </c>
      <c r="D129" s="35" t="s">
        <v>0</v>
      </c>
      <c r="E129" s="73"/>
      <c r="F129" s="51"/>
      <c r="G129" s="24">
        <v>2</v>
      </c>
      <c r="H129" s="36">
        <f t="shared" si="4"/>
        <v>0</v>
      </c>
      <c r="I129" s="27"/>
      <c r="J129" s="58"/>
      <c r="K129" s="27">
        <v>2</v>
      </c>
      <c r="L129" s="59">
        <v>1</v>
      </c>
    </row>
    <row r="130" spans="1:425" s="10" customFormat="1" x14ac:dyDescent="0.25">
      <c r="A130" s="68"/>
      <c r="B130" s="68"/>
      <c r="C130" s="37" t="s">
        <v>1</v>
      </c>
      <c r="D130" s="38" t="s">
        <v>0</v>
      </c>
      <c r="E130" s="71"/>
      <c r="F130" s="50">
        <v>51</v>
      </c>
      <c r="G130" s="8">
        <v>80</v>
      </c>
      <c r="H130" s="40">
        <f t="shared" si="4"/>
        <v>4080</v>
      </c>
      <c r="I130" s="27"/>
      <c r="J130" s="58"/>
      <c r="K130" s="27"/>
      <c r="L130" s="59"/>
    </row>
    <row r="131" spans="1:425" s="5" customFormat="1" x14ac:dyDescent="0.25">
      <c r="A131" s="68"/>
      <c r="B131" s="68"/>
      <c r="C131" s="44" t="s">
        <v>99</v>
      </c>
      <c r="D131" s="35" t="s">
        <v>2</v>
      </c>
      <c r="E131" s="73"/>
      <c r="F131" s="51"/>
      <c r="G131" s="24">
        <v>4</v>
      </c>
      <c r="H131" s="36">
        <f t="shared" si="4"/>
        <v>0</v>
      </c>
      <c r="I131" s="27">
        <v>1</v>
      </c>
      <c r="J131" s="58">
        <v>4</v>
      </c>
      <c r="K131" s="27">
        <v>2</v>
      </c>
      <c r="L131" s="59">
        <v>5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</row>
    <row r="132" spans="1:425" s="10" customFormat="1" x14ac:dyDescent="0.25">
      <c r="A132" s="68"/>
      <c r="B132" s="68"/>
      <c r="C132" s="37" t="s">
        <v>3</v>
      </c>
      <c r="D132" s="38" t="s">
        <v>2</v>
      </c>
      <c r="E132" s="71"/>
      <c r="F132" s="50">
        <v>135</v>
      </c>
      <c r="G132" s="8">
        <v>8</v>
      </c>
      <c r="H132" s="40">
        <f t="shared" si="4"/>
        <v>1080</v>
      </c>
      <c r="I132" s="27"/>
      <c r="J132" s="58"/>
      <c r="K132" s="27"/>
      <c r="L132" s="59"/>
    </row>
    <row r="133" spans="1:425" s="5" customFormat="1" x14ac:dyDescent="0.25">
      <c r="A133" s="68"/>
      <c r="B133" s="68"/>
      <c r="C133" s="34" t="s">
        <v>83</v>
      </c>
      <c r="D133" s="35" t="s">
        <v>0</v>
      </c>
      <c r="E133" s="74"/>
      <c r="F133" s="51"/>
      <c r="G133" s="24">
        <v>2</v>
      </c>
      <c r="H133" s="36">
        <f t="shared" si="4"/>
        <v>0</v>
      </c>
      <c r="I133" s="27"/>
      <c r="J133" s="58"/>
      <c r="K133" s="27"/>
      <c r="L133" s="59">
        <v>1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</row>
    <row r="134" spans="1:425" s="10" customFormat="1" x14ac:dyDescent="0.25">
      <c r="C134" s="54"/>
      <c r="D134" s="54"/>
      <c r="E134" s="54"/>
      <c r="F134" s="55"/>
      <c r="G134" s="54"/>
      <c r="H134" s="55"/>
      <c r="I134" s="29"/>
      <c r="J134" s="29"/>
      <c r="K134" s="29"/>
    </row>
  </sheetData>
  <autoFilter ref="C80:K133" xr:uid="{8AABD068-4BD2-4B25-949B-E6095C261727}"/>
  <sortState xmlns:xlrd2="http://schemas.microsoft.com/office/spreadsheetml/2017/richdata2" ref="C3:K78">
    <sortCondition ref="C3:C78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DEEC-25FD-4466-BC44-E52F17E51D7B}">
  <dimension ref="A1:F61"/>
  <sheetViews>
    <sheetView zoomScale="140" zoomScaleNormal="140" workbookViewId="0">
      <selection activeCell="A63" sqref="A63"/>
    </sheetView>
  </sheetViews>
  <sheetFormatPr baseColWidth="10" defaultColWidth="11.42578125" defaultRowHeight="15" x14ac:dyDescent="0.25"/>
  <cols>
    <col min="1" max="1" width="43" customWidth="1"/>
    <col min="2" max="2" width="20.5703125" customWidth="1"/>
    <col min="3" max="3" width="14.140625" customWidth="1"/>
    <col min="4" max="4" width="20.85546875" style="4" customWidth="1"/>
    <col min="5" max="5" width="15.28515625" style="4" customWidth="1"/>
    <col min="6" max="6" width="19" customWidth="1"/>
  </cols>
  <sheetData>
    <row r="1" spans="1:6" x14ac:dyDescent="0.25">
      <c r="A1" s="16" t="s">
        <v>65</v>
      </c>
      <c r="B1" s="16" t="s">
        <v>64</v>
      </c>
      <c r="C1" s="16" t="s">
        <v>66</v>
      </c>
      <c r="D1" s="16" t="s">
        <v>63</v>
      </c>
      <c r="E1" s="16" t="s">
        <v>62</v>
      </c>
      <c r="F1" s="16" t="s">
        <v>115</v>
      </c>
    </row>
    <row r="2" spans="1:6" s="10" customFormat="1" x14ac:dyDescent="0.25">
      <c r="A2" s="6" t="s">
        <v>117</v>
      </c>
      <c r="B2" s="7" t="s">
        <v>0</v>
      </c>
      <c r="C2" s="8">
        <v>2</v>
      </c>
      <c r="D2" s="9"/>
      <c r="E2" s="13">
        <f t="shared" ref="E2:E35" si="0">+C2*D2</f>
        <v>0</v>
      </c>
      <c r="F2" s="15"/>
    </row>
    <row r="3" spans="1:6" s="10" customFormat="1" x14ac:dyDescent="0.25">
      <c r="A3" s="6" t="s">
        <v>118</v>
      </c>
      <c r="B3" s="7" t="s">
        <v>0</v>
      </c>
      <c r="C3" s="8">
        <v>2</v>
      </c>
      <c r="D3" s="9"/>
      <c r="E3" s="13">
        <f t="shared" si="0"/>
        <v>0</v>
      </c>
      <c r="F3" s="15"/>
    </row>
    <row r="4" spans="1:6" x14ac:dyDescent="0.25">
      <c r="A4" s="6" t="s">
        <v>120</v>
      </c>
      <c r="B4" s="7" t="s">
        <v>0</v>
      </c>
      <c r="C4" s="8">
        <v>1</v>
      </c>
      <c r="D4" s="9"/>
      <c r="E4" s="13">
        <f t="shared" si="0"/>
        <v>0</v>
      </c>
      <c r="F4" s="15"/>
    </row>
    <row r="5" spans="1:6" s="10" customFormat="1" x14ac:dyDescent="0.25">
      <c r="A5" s="6" t="s">
        <v>121</v>
      </c>
      <c r="B5" s="7" t="s">
        <v>0</v>
      </c>
      <c r="C5" s="8">
        <v>1</v>
      </c>
      <c r="D5" s="9"/>
      <c r="E5" s="13">
        <f t="shared" si="0"/>
        <v>0</v>
      </c>
      <c r="F5" s="15"/>
    </row>
    <row r="6" spans="1:6" s="10" customFormat="1" x14ac:dyDescent="0.25">
      <c r="A6" s="6" t="s">
        <v>141</v>
      </c>
      <c r="B6" s="7" t="s">
        <v>0</v>
      </c>
      <c r="C6" s="8">
        <v>2</v>
      </c>
      <c r="D6" s="9"/>
      <c r="E6" s="13">
        <f t="shared" si="0"/>
        <v>0</v>
      </c>
      <c r="F6" s="15"/>
    </row>
    <row r="7" spans="1:6" s="10" customFormat="1" x14ac:dyDescent="0.25">
      <c r="A7" s="6" t="s">
        <v>143</v>
      </c>
      <c r="B7" s="7" t="s">
        <v>0</v>
      </c>
      <c r="C7" s="8">
        <v>2</v>
      </c>
      <c r="D7" s="9"/>
      <c r="E7" s="13">
        <f t="shared" si="0"/>
        <v>0</v>
      </c>
      <c r="F7" s="15"/>
    </row>
    <row r="8" spans="1:6" s="10" customFormat="1" x14ac:dyDescent="0.25">
      <c r="A8" s="6" t="s">
        <v>144</v>
      </c>
      <c r="B8" s="7" t="s">
        <v>0</v>
      </c>
      <c r="C8" s="8">
        <v>2</v>
      </c>
      <c r="D8" s="9"/>
      <c r="E8" s="13">
        <f t="shared" si="0"/>
        <v>0</v>
      </c>
      <c r="F8" s="15"/>
    </row>
    <row r="9" spans="1:6" s="10" customFormat="1" x14ac:dyDescent="0.25">
      <c r="A9" s="6" t="s">
        <v>146</v>
      </c>
      <c r="B9" s="7" t="s">
        <v>0</v>
      </c>
      <c r="C9" s="8">
        <v>2</v>
      </c>
      <c r="D9" s="9"/>
      <c r="E9" s="13">
        <f t="shared" si="0"/>
        <v>0</v>
      </c>
      <c r="F9" s="15"/>
    </row>
    <row r="10" spans="1:6" s="10" customFormat="1" x14ac:dyDescent="0.25">
      <c r="A10" s="6" t="s">
        <v>145</v>
      </c>
      <c r="B10" s="7" t="s">
        <v>0</v>
      </c>
      <c r="C10" s="8">
        <v>2</v>
      </c>
      <c r="D10" s="9"/>
      <c r="E10" s="13">
        <f t="shared" si="0"/>
        <v>0</v>
      </c>
      <c r="F10" s="15"/>
    </row>
    <row r="11" spans="1:6" s="10" customFormat="1" x14ac:dyDescent="0.25">
      <c r="A11" s="6" t="s">
        <v>126</v>
      </c>
      <c r="B11" s="7" t="s">
        <v>0</v>
      </c>
      <c r="C11" s="8">
        <v>1</v>
      </c>
      <c r="D11" s="9"/>
      <c r="E11" s="13">
        <f t="shared" si="0"/>
        <v>0</v>
      </c>
      <c r="F11" s="15"/>
    </row>
    <row r="12" spans="1:6" s="10" customFormat="1" x14ac:dyDescent="0.25">
      <c r="A12" s="6" t="s">
        <v>85</v>
      </c>
      <c r="B12" s="7" t="s">
        <v>0</v>
      </c>
      <c r="C12" s="8">
        <v>1</v>
      </c>
      <c r="D12" s="9"/>
      <c r="E12" s="13">
        <f t="shared" si="0"/>
        <v>0</v>
      </c>
      <c r="F12" s="15"/>
    </row>
    <row r="13" spans="1:6" s="10" customFormat="1" x14ac:dyDescent="0.25">
      <c r="A13" s="6" t="s">
        <v>127</v>
      </c>
      <c r="B13" s="7" t="s">
        <v>0</v>
      </c>
      <c r="C13" s="8">
        <v>60</v>
      </c>
      <c r="D13" s="9"/>
      <c r="E13" s="13">
        <f t="shared" si="0"/>
        <v>0</v>
      </c>
      <c r="F13" s="15"/>
    </row>
    <row r="14" spans="1:6" s="10" customFormat="1" x14ac:dyDescent="0.25">
      <c r="A14" s="6" t="s">
        <v>130</v>
      </c>
      <c r="B14" s="7" t="s">
        <v>0</v>
      </c>
      <c r="C14" s="8">
        <v>34</v>
      </c>
      <c r="D14" s="9"/>
      <c r="E14" s="13">
        <f t="shared" si="0"/>
        <v>0</v>
      </c>
      <c r="F14" s="15" t="s">
        <v>131</v>
      </c>
    </row>
    <row r="15" spans="1:6" s="10" customFormat="1" x14ac:dyDescent="0.25">
      <c r="A15" s="6" t="s">
        <v>132</v>
      </c>
      <c r="B15" s="7" t="s">
        <v>0</v>
      </c>
      <c r="C15" s="8">
        <v>52</v>
      </c>
      <c r="D15" s="9"/>
      <c r="E15" s="13">
        <f t="shared" si="0"/>
        <v>0</v>
      </c>
      <c r="F15" s="15" t="s">
        <v>133</v>
      </c>
    </row>
    <row r="16" spans="1:6" s="10" customFormat="1" x14ac:dyDescent="0.25">
      <c r="A16" s="6" t="s">
        <v>142</v>
      </c>
      <c r="B16" s="7" t="s">
        <v>0</v>
      </c>
      <c r="C16" s="8">
        <v>2</v>
      </c>
      <c r="D16" s="9"/>
      <c r="E16" s="13">
        <f t="shared" si="0"/>
        <v>0</v>
      </c>
      <c r="F16" s="15"/>
    </row>
    <row r="17" spans="1:6" s="10" customFormat="1" x14ac:dyDescent="0.25">
      <c r="A17" s="6" t="s">
        <v>137</v>
      </c>
      <c r="B17" s="7" t="s">
        <v>0</v>
      </c>
      <c r="C17" s="8">
        <v>1</v>
      </c>
      <c r="D17" s="9"/>
      <c r="E17" s="13">
        <f t="shared" si="0"/>
        <v>0</v>
      </c>
      <c r="F17" s="15"/>
    </row>
    <row r="18" spans="1:6" s="10" customFormat="1" x14ac:dyDescent="0.25">
      <c r="A18" s="6" t="s">
        <v>136</v>
      </c>
      <c r="B18" s="7" t="s">
        <v>0</v>
      </c>
      <c r="C18" s="8">
        <v>2</v>
      </c>
      <c r="D18" s="9"/>
      <c r="E18" s="13">
        <f t="shared" si="0"/>
        <v>0</v>
      </c>
      <c r="F18" s="15"/>
    </row>
    <row r="19" spans="1:6" s="10" customFormat="1" x14ac:dyDescent="0.25">
      <c r="A19" s="6" t="s">
        <v>123</v>
      </c>
      <c r="B19" s="7" t="s">
        <v>0</v>
      </c>
      <c r="C19" s="8">
        <v>2</v>
      </c>
      <c r="D19" s="9"/>
      <c r="E19" s="13">
        <f t="shared" si="0"/>
        <v>0</v>
      </c>
      <c r="F19" s="15"/>
    </row>
    <row r="20" spans="1:6" s="10" customFormat="1" x14ac:dyDescent="0.25">
      <c r="A20" s="6" t="s">
        <v>129</v>
      </c>
      <c r="B20" s="7" t="s">
        <v>0</v>
      </c>
      <c r="C20" s="8">
        <v>1</v>
      </c>
      <c r="D20" s="9"/>
      <c r="E20" s="13">
        <f t="shared" si="0"/>
        <v>0</v>
      </c>
      <c r="F20" s="15"/>
    </row>
    <row r="21" spans="1:6" s="10" customFormat="1" x14ac:dyDescent="0.25">
      <c r="A21" s="6" t="s">
        <v>90</v>
      </c>
      <c r="B21" s="7" t="s">
        <v>0</v>
      </c>
      <c r="C21" s="8">
        <v>1</v>
      </c>
      <c r="D21" s="9"/>
      <c r="E21" s="13">
        <f t="shared" si="0"/>
        <v>0</v>
      </c>
      <c r="F21" s="15"/>
    </row>
    <row r="22" spans="1:6" s="10" customFormat="1" x14ac:dyDescent="0.25">
      <c r="A22" s="1" t="s">
        <v>116</v>
      </c>
      <c r="B22" s="7" t="s">
        <v>0</v>
      </c>
      <c r="C22" s="2">
        <v>8</v>
      </c>
      <c r="D22" s="3"/>
      <c r="E22" s="12">
        <f t="shared" si="0"/>
        <v>0</v>
      </c>
      <c r="F22" s="14"/>
    </row>
    <row r="23" spans="1:6" s="10" customFormat="1" x14ac:dyDescent="0.25">
      <c r="A23" s="18" t="s">
        <v>122</v>
      </c>
      <c r="B23" s="7" t="s">
        <v>0</v>
      </c>
      <c r="C23" s="8">
        <v>1</v>
      </c>
      <c r="D23" s="9"/>
      <c r="E23" s="13">
        <f t="shared" si="0"/>
        <v>0</v>
      </c>
      <c r="F23" s="15"/>
    </row>
    <row r="24" spans="1:6" s="10" customFormat="1" x14ac:dyDescent="0.25">
      <c r="A24" s="17" t="s">
        <v>128</v>
      </c>
      <c r="B24" s="7" t="s">
        <v>0</v>
      </c>
      <c r="C24" s="8">
        <v>1</v>
      </c>
      <c r="D24" s="9"/>
      <c r="E24" s="13">
        <f t="shared" si="0"/>
        <v>0</v>
      </c>
      <c r="F24" s="15"/>
    </row>
    <row r="25" spans="1:6" s="10" customFormat="1" x14ac:dyDescent="0.25">
      <c r="A25" s="6" t="s">
        <v>140</v>
      </c>
      <c r="B25" s="7" t="s">
        <v>0</v>
      </c>
      <c r="C25" s="8">
        <v>2</v>
      </c>
      <c r="D25" s="9"/>
      <c r="E25" s="13">
        <f t="shared" si="0"/>
        <v>0</v>
      </c>
      <c r="F25" s="15"/>
    </row>
    <row r="26" spans="1:6" s="10" customFormat="1" x14ac:dyDescent="0.25">
      <c r="A26" s="6" t="s">
        <v>125</v>
      </c>
      <c r="B26" s="7" t="s">
        <v>0</v>
      </c>
      <c r="C26" s="8">
        <v>3</v>
      </c>
      <c r="D26" s="9"/>
      <c r="E26" s="13">
        <f t="shared" si="0"/>
        <v>0</v>
      </c>
      <c r="F26" s="15"/>
    </row>
    <row r="27" spans="1:6" s="10" customFormat="1" x14ac:dyDescent="0.25">
      <c r="A27" s="6" t="s">
        <v>119</v>
      </c>
      <c r="B27" s="7" t="s">
        <v>0</v>
      </c>
      <c r="C27" s="8">
        <v>60</v>
      </c>
      <c r="D27" s="9"/>
      <c r="E27" s="13">
        <f t="shared" si="0"/>
        <v>0</v>
      </c>
      <c r="F27" s="15"/>
    </row>
    <row r="28" spans="1:6" s="10" customFormat="1" x14ac:dyDescent="0.25">
      <c r="A28" s="6" t="s">
        <v>194</v>
      </c>
      <c r="B28" s="7" t="s">
        <v>0</v>
      </c>
      <c r="C28" s="8">
        <v>7</v>
      </c>
      <c r="D28" s="9"/>
      <c r="E28" s="13">
        <f t="shared" si="0"/>
        <v>0</v>
      </c>
      <c r="F28" s="15"/>
    </row>
    <row r="29" spans="1:6" s="10" customFormat="1" x14ac:dyDescent="0.25">
      <c r="A29" s="6" t="s">
        <v>124</v>
      </c>
      <c r="B29" s="7" t="s">
        <v>0</v>
      </c>
      <c r="C29" s="8">
        <v>1</v>
      </c>
      <c r="D29" s="9"/>
      <c r="E29" s="13">
        <f t="shared" si="0"/>
        <v>0</v>
      </c>
      <c r="F29" s="15"/>
    </row>
    <row r="30" spans="1:6" s="10" customFormat="1" x14ac:dyDescent="0.25">
      <c r="A30" s="6" t="s">
        <v>138</v>
      </c>
      <c r="B30" s="7" t="s">
        <v>0</v>
      </c>
      <c r="C30" s="8">
        <v>20</v>
      </c>
      <c r="D30" s="9"/>
      <c r="E30" s="13">
        <f t="shared" si="0"/>
        <v>0</v>
      </c>
      <c r="F30" s="15" t="s">
        <v>139</v>
      </c>
    </row>
    <row r="31" spans="1:6" s="10" customFormat="1" x14ac:dyDescent="0.25">
      <c r="A31" s="6" t="s">
        <v>134</v>
      </c>
      <c r="B31" s="7" t="s">
        <v>0</v>
      </c>
      <c r="C31" s="8">
        <v>38</v>
      </c>
      <c r="D31" s="9"/>
      <c r="E31" s="13">
        <f t="shared" si="0"/>
        <v>0</v>
      </c>
      <c r="F31" s="15" t="s">
        <v>135</v>
      </c>
    </row>
    <row r="32" spans="1:6" s="10" customFormat="1" x14ac:dyDescent="0.25">
      <c r="A32" s="6" t="s">
        <v>178</v>
      </c>
      <c r="B32" s="7" t="s">
        <v>0</v>
      </c>
      <c r="C32" s="8">
        <v>18</v>
      </c>
      <c r="D32" s="9"/>
      <c r="E32" s="13">
        <f t="shared" si="0"/>
        <v>0</v>
      </c>
      <c r="F32" s="15"/>
    </row>
    <row r="33" spans="1:6" s="10" customFormat="1" x14ac:dyDescent="0.25">
      <c r="A33" s="6" t="s">
        <v>179</v>
      </c>
      <c r="B33" s="7" t="s">
        <v>0</v>
      </c>
      <c r="C33" s="8">
        <v>15</v>
      </c>
      <c r="D33" s="9"/>
      <c r="E33" s="13">
        <f t="shared" si="0"/>
        <v>0</v>
      </c>
      <c r="F33" s="15" t="s">
        <v>195</v>
      </c>
    </row>
    <row r="34" spans="1:6" s="10" customFormat="1" x14ac:dyDescent="0.25">
      <c r="A34" s="6" t="s">
        <v>200</v>
      </c>
      <c r="B34" s="7" t="s">
        <v>0</v>
      </c>
      <c r="C34" s="8">
        <v>15</v>
      </c>
      <c r="D34" s="9"/>
      <c r="E34" s="13">
        <f t="shared" si="0"/>
        <v>0</v>
      </c>
      <c r="F34" s="15"/>
    </row>
    <row r="35" spans="1:6" s="10" customFormat="1" x14ac:dyDescent="0.25">
      <c r="A35" s="6" t="s">
        <v>180</v>
      </c>
      <c r="B35" s="7" t="s">
        <v>0</v>
      </c>
      <c r="C35" s="8">
        <v>19</v>
      </c>
      <c r="D35" s="9"/>
      <c r="E35" s="13">
        <f t="shared" si="0"/>
        <v>0</v>
      </c>
      <c r="F35" s="15"/>
    </row>
    <row r="36" spans="1:6" s="10" customFormat="1" x14ac:dyDescent="0.25">
      <c r="A36" s="6"/>
      <c r="B36" s="7"/>
      <c r="C36" s="8"/>
      <c r="D36" s="9"/>
      <c r="E36" s="13"/>
      <c r="F36" s="15"/>
    </row>
    <row r="37" spans="1:6" s="10" customFormat="1" x14ac:dyDescent="0.25">
      <c r="A37" s="6"/>
      <c r="B37" s="7"/>
      <c r="C37" s="8"/>
      <c r="D37" s="9"/>
      <c r="E37" s="13"/>
      <c r="F37" s="15"/>
    </row>
    <row r="38" spans="1:6" s="10" customFormat="1" x14ac:dyDescent="0.25">
      <c r="A38" s="16" t="s">
        <v>175</v>
      </c>
      <c r="B38" s="16" t="s">
        <v>176</v>
      </c>
      <c r="C38" s="16" t="s">
        <v>66</v>
      </c>
      <c r="D38" s="16" t="s">
        <v>63</v>
      </c>
      <c r="E38" s="16" t="s">
        <v>62</v>
      </c>
      <c r="F38" s="16" t="s">
        <v>115</v>
      </c>
    </row>
    <row r="39" spans="1:6" s="10" customFormat="1" x14ac:dyDescent="0.25">
      <c r="A39" s="6" t="s">
        <v>150</v>
      </c>
      <c r="B39" s="7" t="s">
        <v>0</v>
      </c>
      <c r="C39" s="8">
        <v>3</v>
      </c>
      <c r="D39" s="9"/>
      <c r="E39" s="13">
        <f t="shared" ref="E39:E60" si="1">+C39*D39</f>
        <v>0</v>
      </c>
      <c r="F39" s="15"/>
    </row>
    <row r="40" spans="1:6" s="10" customFormat="1" x14ac:dyDescent="0.25">
      <c r="A40" s="6" t="s">
        <v>149</v>
      </c>
      <c r="B40" s="7" t="s">
        <v>0</v>
      </c>
      <c r="C40" s="8">
        <v>1</v>
      </c>
      <c r="D40" s="9"/>
      <c r="E40" s="13">
        <f t="shared" si="1"/>
        <v>0</v>
      </c>
      <c r="F40" s="15"/>
    </row>
    <row r="41" spans="1:6" s="10" customFormat="1" x14ac:dyDescent="0.25">
      <c r="A41" s="6" t="s">
        <v>151</v>
      </c>
      <c r="B41" s="7" t="s">
        <v>0</v>
      </c>
      <c r="C41" s="8">
        <v>1</v>
      </c>
      <c r="D41" s="9"/>
      <c r="E41" s="13">
        <f t="shared" si="1"/>
        <v>0</v>
      </c>
      <c r="F41" s="15"/>
    </row>
    <row r="42" spans="1:6" s="10" customFormat="1" x14ac:dyDescent="0.25">
      <c r="A42" s="6" t="s">
        <v>162</v>
      </c>
      <c r="B42" s="7" t="s">
        <v>0</v>
      </c>
      <c r="C42" s="8">
        <v>52</v>
      </c>
      <c r="D42" s="9"/>
      <c r="E42" s="13">
        <f t="shared" si="1"/>
        <v>0</v>
      </c>
      <c r="F42" s="15" t="s">
        <v>163</v>
      </c>
    </row>
    <row r="43" spans="1:6" s="10" customFormat="1" x14ac:dyDescent="0.25">
      <c r="A43" s="6" t="s">
        <v>148</v>
      </c>
      <c r="B43" s="7" t="s">
        <v>0</v>
      </c>
      <c r="C43" s="8">
        <v>1</v>
      </c>
      <c r="D43" s="9"/>
      <c r="E43" s="13">
        <f t="shared" si="1"/>
        <v>0</v>
      </c>
      <c r="F43" s="15"/>
    </row>
    <row r="44" spans="1:6" s="10" customFormat="1" x14ac:dyDescent="0.25">
      <c r="A44" s="6" t="s">
        <v>172</v>
      </c>
      <c r="B44" s="7" t="s">
        <v>0</v>
      </c>
      <c r="C44" s="8">
        <v>52</v>
      </c>
      <c r="D44" s="9"/>
      <c r="E44" s="13">
        <f t="shared" si="1"/>
        <v>0</v>
      </c>
      <c r="F44" s="15" t="s">
        <v>163</v>
      </c>
    </row>
    <row r="45" spans="1:6" s="10" customFormat="1" x14ac:dyDescent="0.25">
      <c r="A45" s="6" t="s">
        <v>170</v>
      </c>
      <c r="B45" s="7" t="s">
        <v>0</v>
      </c>
      <c r="C45" s="8">
        <v>31</v>
      </c>
      <c r="D45" s="9"/>
      <c r="E45" s="13">
        <f t="shared" si="1"/>
        <v>0</v>
      </c>
      <c r="F45" s="15" t="s">
        <v>171</v>
      </c>
    </row>
    <row r="46" spans="1:6" s="10" customFormat="1" x14ac:dyDescent="0.25">
      <c r="A46" s="6" t="s">
        <v>152</v>
      </c>
      <c r="B46" s="7" t="s">
        <v>0</v>
      </c>
      <c r="C46" s="8">
        <v>3</v>
      </c>
      <c r="D46" s="9"/>
      <c r="E46" s="13">
        <f t="shared" si="1"/>
        <v>0</v>
      </c>
      <c r="F46" s="15"/>
    </row>
    <row r="47" spans="1:6" s="10" customFormat="1" x14ac:dyDescent="0.25">
      <c r="A47" s="6" t="s">
        <v>154</v>
      </c>
      <c r="B47" s="7" t="s">
        <v>0</v>
      </c>
      <c r="C47" s="8">
        <v>3</v>
      </c>
      <c r="D47" s="9"/>
      <c r="E47" s="13">
        <f t="shared" si="1"/>
        <v>0</v>
      </c>
      <c r="F47" s="15"/>
    </row>
    <row r="48" spans="1:6" s="10" customFormat="1" x14ac:dyDescent="0.25">
      <c r="A48" s="6" t="s">
        <v>164</v>
      </c>
      <c r="B48" s="7" t="s">
        <v>0</v>
      </c>
      <c r="C48" s="8">
        <v>28</v>
      </c>
      <c r="D48" s="9"/>
      <c r="E48" s="13">
        <f t="shared" si="1"/>
        <v>0</v>
      </c>
      <c r="F48" s="15" t="s">
        <v>165</v>
      </c>
    </row>
    <row r="49" spans="1:6" s="10" customFormat="1" x14ac:dyDescent="0.25">
      <c r="A49" s="6" t="s">
        <v>166</v>
      </c>
      <c r="B49" s="7" t="s">
        <v>0</v>
      </c>
      <c r="C49" s="8">
        <v>24</v>
      </c>
      <c r="D49" s="9"/>
      <c r="E49" s="13">
        <f t="shared" si="1"/>
        <v>0</v>
      </c>
      <c r="F49" s="15" t="s">
        <v>167</v>
      </c>
    </row>
    <row r="50" spans="1:6" s="10" customFormat="1" x14ac:dyDescent="0.25">
      <c r="A50" s="6" t="s">
        <v>156</v>
      </c>
      <c r="B50" s="7" t="s">
        <v>0</v>
      </c>
      <c r="C50" s="8">
        <v>1</v>
      </c>
      <c r="D50" s="9"/>
      <c r="E50" s="13">
        <f t="shared" si="1"/>
        <v>0</v>
      </c>
      <c r="F50" s="15"/>
    </row>
    <row r="51" spans="1:6" s="10" customFormat="1" x14ac:dyDescent="0.25">
      <c r="A51" s="6" t="s">
        <v>161</v>
      </c>
      <c r="B51" s="7" t="s">
        <v>0</v>
      </c>
      <c r="C51" s="8">
        <v>34</v>
      </c>
      <c r="D51" s="9"/>
      <c r="E51" s="13">
        <f t="shared" si="1"/>
        <v>0</v>
      </c>
      <c r="F51" s="15" t="s">
        <v>131</v>
      </c>
    </row>
    <row r="52" spans="1:6" s="10" customFormat="1" x14ac:dyDescent="0.25">
      <c r="A52" s="6" t="s">
        <v>147</v>
      </c>
      <c r="B52" s="7" t="s">
        <v>0</v>
      </c>
      <c r="C52" s="8">
        <v>1</v>
      </c>
      <c r="D52" s="9"/>
      <c r="E52" s="13">
        <f t="shared" si="1"/>
        <v>0</v>
      </c>
      <c r="F52" s="15"/>
    </row>
    <row r="53" spans="1:6" s="10" customFormat="1" x14ac:dyDescent="0.25">
      <c r="A53" s="6" t="s">
        <v>157</v>
      </c>
      <c r="B53" s="7" t="s">
        <v>0</v>
      </c>
      <c r="C53" s="8">
        <v>45</v>
      </c>
      <c r="D53" s="9"/>
      <c r="E53" s="13">
        <f t="shared" si="1"/>
        <v>0</v>
      </c>
      <c r="F53" s="15" t="s">
        <v>158</v>
      </c>
    </row>
    <row r="54" spans="1:6" s="10" customFormat="1" x14ac:dyDescent="0.25">
      <c r="A54" s="6" t="s">
        <v>159</v>
      </c>
      <c r="B54" s="7" t="s">
        <v>0</v>
      </c>
      <c r="C54" s="8">
        <v>30</v>
      </c>
      <c r="D54" s="9"/>
      <c r="E54" s="13">
        <f t="shared" si="1"/>
        <v>0</v>
      </c>
      <c r="F54" s="15" t="s">
        <v>160</v>
      </c>
    </row>
    <row r="55" spans="1:6" s="10" customFormat="1" x14ac:dyDescent="0.25">
      <c r="A55" s="6" t="s">
        <v>177</v>
      </c>
      <c r="B55" s="7" t="s">
        <v>0</v>
      </c>
      <c r="C55" s="8">
        <v>6</v>
      </c>
      <c r="D55" s="9"/>
      <c r="E55" s="13">
        <f t="shared" si="1"/>
        <v>0</v>
      </c>
      <c r="F55" s="15"/>
    </row>
    <row r="56" spans="1:6" s="10" customFormat="1" x14ac:dyDescent="0.25">
      <c r="A56" s="6" t="s">
        <v>153</v>
      </c>
      <c r="B56" s="7" t="s">
        <v>0</v>
      </c>
      <c r="C56" s="8">
        <v>1</v>
      </c>
      <c r="D56" s="9"/>
      <c r="E56" s="13">
        <f t="shared" si="1"/>
        <v>0</v>
      </c>
      <c r="F56" s="15"/>
    </row>
    <row r="57" spans="1:6" s="10" customFormat="1" x14ac:dyDescent="0.25">
      <c r="A57" s="6" t="s">
        <v>155</v>
      </c>
      <c r="B57" s="7" t="s">
        <v>0</v>
      </c>
      <c r="C57" s="8">
        <v>9</v>
      </c>
      <c r="D57" s="9"/>
      <c r="E57" s="13">
        <f t="shared" si="1"/>
        <v>0</v>
      </c>
      <c r="F57" s="15"/>
    </row>
    <row r="58" spans="1:6" s="10" customFormat="1" x14ac:dyDescent="0.25">
      <c r="A58" s="6" t="s">
        <v>168</v>
      </c>
      <c r="B58" s="7" t="s">
        <v>0</v>
      </c>
      <c r="C58" s="8">
        <v>76</v>
      </c>
      <c r="D58" s="9"/>
      <c r="E58" s="13">
        <f t="shared" si="1"/>
        <v>0</v>
      </c>
      <c r="F58" s="15" t="s">
        <v>169</v>
      </c>
    </row>
    <row r="59" spans="1:6" s="10" customFormat="1" x14ac:dyDescent="0.25">
      <c r="A59" s="6" t="s">
        <v>173</v>
      </c>
      <c r="B59" s="7" t="s">
        <v>0</v>
      </c>
      <c r="C59" s="8">
        <v>24</v>
      </c>
      <c r="D59" s="9"/>
      <c r="E59" s="13">
        <f t="shared" si="1"/>
        <v>0</v>
      </c>
      <c r="F59" s="15" t="s">
        <v>174</v>
      </c>
    </row>
    <row r="60" spans="1:6" s="10" customFormat="1" x14ac:dyDescent="0.25">
      <c r="A60" s="6"/>
      <c r="B60" s="7"/>
      <c r="C60" s="8"/>
      <c r="D60" s="9"/>
      <c r="E60" s="13">
        <f t="shared" si="1"/>
        <v>0</v>
      </c>
      <c r="F60" s="15"/>
    </row>
    <row r="61" spans="1:6" s="10" customFormat="1" x14ac:dyDescent="0.25">
      <c r="D61" s="11"/>
      <c r="E61" s="11"/>
    </row>
  </sheetData>
  <sortState xmlns:xlrd2="http://schemas.microsoft.com/office/spreadsheetml/2017/richdata2" ref="A39:F60">
    <sortCondition ref="A39:A60"/>
  </sortState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Enero (2)</vt:lpstr>
      <vt:lpstr>Inventario Enero</vt:lpstr>
      <vt:lpstr>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Huascar Martinez</dc:creator>
  <cp:lastModifiedBy>Ruddy Ramos</cp:lastModifiedBy>
  <cp:lastPrinted>2022-06-23T17:24:10Z</cp:lastPrinted>
  <dcterms:created xsi:type="dcterms:W3CDTF">2022-01-25T19:39:05Z</dcterms:created>
  <dcterms:modified xsi:type="dcterms:W3CDTF">2022-06-23T17:29:48Z</dcterms:modified>
</cp:coreProperties>
</file>