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Ruddy Ramos\Desktop\Finanzas\Presupuesto\"/>
    </mc:Choice>
  </mc:AlternateContent>
  <xr:revisionPtr revIDLastSave="0" documentId="8_{F7BE824B-D887-4B94-8C29-9628F9BBF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DGAPP 2021 Vigente" sheetId="16" r:id="rId1"/>
  </sheets>
  <definedNames>
    <definedName name="_xlnm.Print_Area" localSheetId="0">'Presupuesto DGAPP 2021 Vigente'!$A$1:$C$90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16" l="1"/>
  <c r="B51" i="16"/>
  <c r="B25" i="16"/>
  <c r="B15" i="16"/>
  <c r="B14" i="16"/>
  <c r="B9" i="16" s="1"/>
  <c r="B73" i="16" l="1"/>
  <c r="B8" i="16" s="1"/>
  <c r="B86" i="16"/>
</calcChain>
</file>

<file path=xl/sharedStrings.xml><?xml version="1.0" encoding="utf-8"?>
<sst xmlns="http://schemas.openxmlformats.org/spreadsheetml/2006/main" count="87" uniqueCount="87">
  <si>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</si>
  <si>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</si>
  <si>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</si>
  <si>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</si>
  <si>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</si>
  <si>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</si>
  <si>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</si>
  <si>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</si>
  <si>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</si>
  <si>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</si>
  <si>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</si>
  <si>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</si>
  <si>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</si>
  <si>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</si>
  <si>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</si>
  <si>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</si>
  <si>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</si>
  <si>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</si>
  <si>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</si>
  <si>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</si>
  <si>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</si>
  <si>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</si>
  <si>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</si>
  <si>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</si>
  <si>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</si>
  <si>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</si>
  <si>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</si>
  <si>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</si>
  <si>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</si>
  <si>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</si>
  <si>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</si>
  <si>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</si>
  <si>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</si>
  <si>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</si>
  <si>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</si>
  <si>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</si>
  <si>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</si>
  <si>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</si>
  <si>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</si>
  <si>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</si>
  <si>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</si>
  <si>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</si>
  <si>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</si>
  <si>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</si>
  <si>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</si>
  <si>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</si>
  <si>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</si>
  <si>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</si>
  <si>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</si>
  <si>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</si>
  <si>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</si>
  <si>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</si>
  <si>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</si>
  <si>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</si>
  <si>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</si>
  <si>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</si>
  <si>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</si>
  <si>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</si>
  <si>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</si>
  <si>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</si>
  <si>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</si>
  <si>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</si>
  <si>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</si>
  <si>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</si>
  <si>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</si>
  <si>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</si>
  <si>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</si>
  <si>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</si>
  <si>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</si>
  <si>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</si>
  <si>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</si>
  <si>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</si>
  <si>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</si>
  <si>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</si>
  <si>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</si>
  <si>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</si>
  <si>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</si>
  <si>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</si>
  <si>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DIRECCION GENERAL DE ALIANZAS PUBLICO PRIVADAS</t>
  </si>
  <si>
    <t>Presupuesto Aprobado</t>
  </si>
  <si>
    <t>Presupuesto Modificado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</si>
  <si>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</si>
  <si>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</si>
  <si>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 xml:space="preserve"> Presupuesto de Gastos y Aplicaciones Financieras </t>
  </si>
  <si>
    <t>AÑO 2021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</si>
  <si>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</si>
  <si>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2"/>
        <color theme="1"/>
        <rFont val="Calibri"/>
        <family val="2"/>
        <scheme val="minor"/>
      </rPr>
      <t xml:space="preserve">Presupuesto modificado: </t>
    </r>
    <r>
      <rPr>
        <sz val="12"/>
        <color theme="1"/>
        <rFont val="Calibri"/>
        <family val="2"/>
        <scheme val="minor"/>
      </rPr>
      <t>Se refiere al presupuesto aprobado en caso de que el Congreso Nacional apruebe un presupuesto complementario.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</si>
</sst>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 applyAlignment="1">
      <alignment vertical="center"/>
    </xf>
    <xf numFmtId="43" fontId="1" fillId="2" borderId="2" xfId="1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0" fontId="1" fillId="0" borderId="18" xfId="0" applyFont="1" applyBorder="1" applyAlignment="1">
      <alignment horizontal="left" vertical="center" wrapText="1"/>
    </xf>
    <xf numFmtId="43" fontId="1" fillId="0" borderId="19" xfId="1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43" fontId="1" fillId="0" borderId="21" xfId="1" applyFont="1" applyBorder="1" applyAlignment="1">
      <alignment vertical="center"/>
    </xf>
    <xf numFmtId="0" fontId="0" fillId="0" borderId="20" xfId="0" applyBorder="1" applyAlignment="1">
      <alignment horizontal="left" vertical="center" wrapText="1" indent="2"/>
    </xf>
    <xf numFmtId="43" fontId="0" fillId="0" borderId="21" xfId="1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 wrapText="1"/>
    </xf>
    <xf numFmtId="43" fontId="1" fillId="2" borderId="23" xfId="1" applyFont="1" applyFill="1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/>
    <xf numFmtId="0" fontId="2" fillId="3" borderId="24" xfId="0" applyFont="1" applyFill="1" applyBorder="1" applyAlignment="1">
      <alignment horizontal="left" vertical="center" wrapText="1"/>
    </xf>
    <xf numFmtId="43" fontId="2" fillId="3" borderId="25" xfId="1" applyFont="1" applyFill="1" applyBorder="1" applyAlignment="1">
      <alignment vertical="center" wrapText="1"/>
    </xf>
    <xf numFmtId="43" fontId="2" fillId="3" borderId="26" xfId="1" applyFont="1" applyFill="1" applyBorder="1" applyAlignment="1">
      <alignment vertical="center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43" fontId="5" fillId="4" borderId="14" xfId="1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43" fontId="5" fillId="4" borderId="15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0</xdr:rowOff>
    </xdr:from>
    <xdr:to>
      <xdr:col>0</xdr:col>
      <xdr:colOff>1852083</xdr:colOff>
      <xdr:row>2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5CD78E78-9C0A-4E53-BE20-82CBD1A7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619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C893-A6D9-42F3-AB86-74465B86513A}">
  <sheetPr>
    <pageSetUpPr fitToPage="1"/>
  </sheetPr>
  <dimension ref="A1:O90"/>
  <sheetViews>
    <sheetView showGridLines="0" tabSelected="1" topLeftCell="A22" zoomScale="90" zoomScaleNormal="90" workbookViewId="0">
      <selection activeCell="A66" sqref="A66:XFD72"/>
    </sheetView>
  </sheetViews>
  <sheetFormatPr baseColWidth="10" defaultColWidth="9.140625" defaultRowHeight="15" x14ac:dyDescent="0.25"/>
  <cols>
    <col min="1" max="1" width="101.7109375" customWidth="1"/>
    <col min="2" max="3" width="20.140625" style="10" customWidth="1"/>
    <col min="4" max="4" width="96.7109375" bestFit="1" customWidth="1"/>
    <col min="6" max="13" width="6" bestFit="1" customWidth="1"/>
    <col min="14" max="15" width="7" bestFit="1" customWidth="1"/>
  </cols>
  <sheetData>
    <row r="1" spans="1:15" ht="18.75" x14ac:dyDescent="0.25">
      <c r="A1" s="39" t="s">
        <v>78</v>
      </c>
      <c r="B1" s="39"/>
      <c r="C1" s="39"/>
      <c r="D1" s="1"/>
    </row>
    <row r="2" spans="1:15" ht="18.75" x14ac:dyDescent="0.25">
      <c r="A2" s="39" t="s">
        <v>84</v>
      </c>
      <c r="B2" s="39"/>
      <c r="C2" s="39"/>
      <c r="D2" s="1"/>
    </row>
    <row r="3" spans="1:15" ht="18.75" x14ac:dyDescent="0.25">
      <c r="A3" s="39" t="s">
        <v>83</v>
      </c>
      <c r="B3" s="39"/>
      <c r="C3" s="39"/>
      <c r="D3" s="1"/>
    </row>
    <row r="4" spans="1:15" x14ac:dyDescent="0.25">
      <c r="A4" s="40" t="s">
        <v>36</v>
      </c>
      <c r="B4" s="40"/>
      <c r="C4" s="40"/>
      <c r="D4" s="1"/>
    </row>
    <row r="5" spans="1:15" ht="4.9000000000000004" customHeight="1" thickBot="1" x14ac:dyDescent="0.3">
      <c r="D5" s="1"/>
    </row>
    <row r="6" spans="1:15" ht="21" customHeight="1" x14ac:dyDescent="0.25">
      <c r="A6" s="33" t="s">
        <v>0</v>
      </c>
      <c r="B6" s="35" t="s">
        <v>79</v>
      </c>
      <c r="C6" s="37" t="s">
        <v>80</v>
      </c>
      <c r="D6" s="1"/>
    </row>
    <row r="7" spans="1:15" ht="31.5" customHeight="1" x14ac:dyDescent="0.25">
      <c r="A7" s="34"/>
      <c r="B7" s="36"/>
      <c r="C7" s="38"/>
      <c r="N7" s="4"/>
      <c r="O7" s="4"/>
    </row>
    <row r="8" spans="1:15" ht="12.75" customHeight="1" x14ac:dyDescent="0.25">
      <c r="A8" s="11" t="s">
        <v>1</v>
      </c>
      <c r="B8" s="5">
        <f>SUM(B73)</f>
        <v>176000000</v>
      </c>
      <c r="C8" s="12">
        <v>433429343.58000004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.75" customHeight="1" x14ac:dyDescent="0.25">
      <c r="A9" s="13" t="s">
        <v>2</v>
      </c>
      <c r="B9" s="6">
        <f>SUM(B10:B14)</f>
        <v>102395000</v>
      </c>
      <c r="C9" s="14">
        <v>105520459</v>
      </c>
      <c r="F9" s="3"/>
    </row>
    <row r="10" spans="1:15" ht="12.75" customHeight="1" x14ac:dyDescent="0.25">
      <c r="A10" s="15" t="s">
        <v>3</v>
      </c>
      <c r="B10" s="7">
        <v>73544350</v>
      </c>
      <c r="C10" s="16">
        <v>79748417</v>
      </c>
    </row>
    <row r="11" spans="1:15" ht="12.75" customHeight="1" x14ac:dyDescent="0.25">
      <c r="A11" s="15" t="s">
        <v>4</v>
      </c>
      <c r="B11" s="7">
        <v>5588952</v>
      </c>
      <c r="C11" s="16">
        <v>12179952</v>
      </c>
    </row>
    <row r="12" spans="1:15" ht="12.75" customHeight="1" x14ac:dyDescent="0.25">
      <c r="A12" s="15" t="s">
        <v>37</v>
      </c>
      <c r="B12" s="7">
        <v>6000000</v>
      </c>
      <c r="C12" s="16">
        <v>500000</v>
      </c>
    </row>
    <row r="13" spans="1:15" ht="12.75" customHeight="1" x14ac:dyDescent="0.25">
      <c r="A13" s="15" t="s">
        <v>5</v>
      </c>
      <c r="B13" s="7">
        <v>8500000</v>
      </c>
      <c r="C13" s="16">
        <v>3000000</v>
      </c>
    </row>
    <row r="14" spans="1:15" ht="12.75" customHeight="1" x14ac:dyDescent="0.25">
      <c r="A14" s="15" t="s">
        <v>6</v>
      </c>
      <c r="B14" s="7">
        <f>8761698</f>
        <v>8761698</v>
      </c>
      <c r="C14" s="16">
        <v>10092090</v>
      </c>
    </row>
    <row r="15" spans="1:15" ht="21.75" customHeight="1" x14ac:dyDescent="0.25">
      <c r="A15" s="13" t="s">
        <v>7</v>
      </c>
      <c r="B15" s="6">
        <f>SUM(B16:B24)</f>
        <v>47275000</v>
      </c>
      <c r="C15" s="14">
        <v>137860942.78</v>
      </c>
      <c r="F15" s="3"/>
    </row>
    <row r="16" spans="1:15" ht="12.75" customHeight="1" x14ac:dyDescent="0.25">
      <c r="A16" s="15" t="s">
        <v>8</v>
      </c>
      <c r="B16" s="7">
        <v>3552000</v>
      </c>
      <c r="C16" s="16">
        <v>5040000</v>
      </c>
    </row>
    <row r="17" spans="1:6" ht="12.75" customHeight="1" x14ac:dyDescent="0.25">
      <c r="A17" s="15" t="s">
        <v>9</v>
      </c>
      <c r="B17" s="7">
        <v>0</v>
      </c>
      <c r="C17" s="16">
        <v>5680000</v>
      </c>
    </row>
    <row r="18" spans="1:6" ht="12.75" customHeight="1" x14ac:dyDescent="0.25">
      <c r="A18" s="15" t="s">
        <v>10</v>
      </c>
      <c r="B18" s="7">
        <v>0</v>
      </c>
      <c r="C18" s="16">
        <v>5200000</v>
      </c>
    </row>
    <row r="19" spans="1:6" ht="12.75" customHeight="1" x14ac:dyDescent="0.25">
      <c r="A19" s="15" t="s">
        <v>11</v>
      </c>
      <c r="B19" s="7">
        <v>0</v>
      </c>
      <c r="C19" s="16">
        <v>2825000</v>
      </c>
    </row>
    <row r="20" spans="1:6" ht="12.75" customHeight="1" x14ac:dyDescent="0.25">
      <c r="A20" s="15" t="s">
        <v>12</v>
      </c>
      <c r="B20" s="7">
        <v>13800000</v>
      </c>
      <c r="C20" s="16">
        <v>7483284.4500000002</v>
      </c>
    </row>
    <row r="21" spans="1:6" ht="12.75" customHeight="1" x14ac:dyDescent="0.25">
      <c r="A21" s="15" t="s">
        <v>13</v>
      </c>
      <c r="B21" s="7">
        <v>1440000</v>
      </c>
      <c r="C21" s="16">
        <v>6898000</v>
      </c>
    </row>
    <row r="22" spans="1:6" ht="12.75" customHeight="1" x14ac:dyDescent="0.25">
      <c r="A22" s="15" t="s">
        <v>14</v>
      </c>
      <c r="B22" s="7">
        <v>12000000</v>
      </c>
      <c r="C22" s="16">
        <v>2200000</v>
      </c>
    </row>
    <row r="23" spans="1:6" ht="12.75" customHeight="1" x14ac:dyDescent="0.25">
      <c r="A23" s="15" t="s">
        <v>15</v>
      </c>
      <c r="B23" s="7">
        <v>16483000</v>
      </c>
      <c r="C23" s="16">
        <v>99534658.329999998</v>
      </c>
    </row>
    <row r="24" spans="1:6" ht="12.75" customHeight="1" x14ac:dyDescent="0.25">
      <c r="A24" s="15" t="s">
        <v>38</v>
      </c>
      <c r="B24" s="7">
        <v>0</v>
      </c>
      <c r="C24" s="16">
        <v>3000000</v>
      </c>
    </row>
    <row r="25" spans="1:6" ht="21.75" customHeight="1" x14ac:dyDescent="0.25">
      <c r="A25" s="13" t="s">
        <v>16</v>
      </c>
      <c r="B25" s="6">
        <f>SUM(B26:B34)</f>
        <v>6180000</v>
      </c>
      <c r="C25" s="14">
        <v>27253999</v>
      </c>
      <c r="F25" s="3"/>
    </row>
    <row r="26" spans="1:6" ht="12.75" customHeight="1" x14ac:dyDescent="0.25">
      <c r="A26" s="15" t="s">
        <v>17</v>
      </c>
      <c r="B26" s="7">
        <v>0</v>
      </c>
      <c r="C26" s="16">
        <v>2145000</v>
      </c>
    </row>
    <row r="27" spans="1:6" ht="12.75" customHeight="1" x14ac:dyDescent="0.25">
      <c r="A27" s="15" t="s">
        <v>18</v>
      </c>
      <c r="B27" s="7">
        <v>0</v>
      </c>
      <c r="C27" s="16">
        <v>3020000</v>
      </c>
    </row>
    <row r="28" spans="1:6" ht="12.75" customHeight="1" x14ac:dyDescent="0.25">
      <c r="A28" s="15" t="s">
        <v>19</v>
      </c>
      <c r="B28" s="7">
        <v>2400000</v>
      </c>
      <c r="C28" s="16">
        <v>2628999</v>
      </c>
    </row>
    <row r="29" spans="1:6" ht="12.75" customHeight="1" x14ac:dyDescent="0.25">
      <c r="A29" s="15" t="s">
        <v>20</v>
      </c>
      <c r="B29" s="7">
        <v>0</v>
      </c>
      <c r="C29" s="16">
        <v>320000</v>
      </c>
    </row>
    <row r="30" spans="1:6" ht="12.75" customHeight="1" x14ac:dyDescent="0.25">
      <c r="A30" s="15" t="s">
        <v>21</v>
      </c>
      <c r="B30" s="7">
        <v>0</v>
      </c>
      <c r="C30" s="16">
        <v>1518000</v>
      </c>
    </row>
    <row r="31" spans="1:6" ht="12.75" customHeight="1" x14ac:dyDescent="0.25">
      <c r="A31" s="15" t="s">
        <v>22</v>
      </c>
      <c r="B31" s="7">
        <v>0</v>
      </c>
      <c r="C31" s="16">
        <v>1030000</v>
      </c>
    </row>
    <row r="32" spans="1:6" ht="12.75" customHeight="1" x14ac:dyDescent="0.25">
      <c r="A32" s="15" t="s">
        <v>23</v>
      </c>
      <c r="B32" s="7">
        <v>3600000</v>
      </c>
      <c r="C32" s="16">
        <v>8270000</v>
      </c>
    </row>
    <row r="33" spans="1:6" ht="12.75" customHeight="1" x14ac:dyDescent="0.25">
      <c r="A33" s="15" t="s">
        <v>39</v>
      </c>
      <c r="B33" s="7">
        <v>0</v>
      </c>
      <c r="C33" s="16">
        <v>0</v>
      </c>
    </row>
    <row r="34" spans="1:6" ht="12.75" customHeight="1" x14ac:dyDescent="0.25">
      <c r="A34" s="15" t="s">
        <v>24</v>
      </c>
      <c r="B34" s="7">
        <v>180000</v>
      </c>
      <c r="C34" s="16">
        <v>8322000</v>
      </c>
    </row>
    <row r="35" spans="1:6" ht="21.75" hidden="1" customHeight="1" x14ac:dyDescent="0.25">
      <c r="A35" s="13" t="s">
        <v>25</v>
      </c>
      <c r="B35" s="6"/>
      <c r="C35" s="14"/>
      <c r="F35" s="3"/>
    </row>
    <row r="36" spans="1:6" ht="12.75" hidden="1" customHeight="1" x14ac:dyDescent="0.25">
      <c r="A36" s="15" t="s">
        <v>26</v>
      </c>
      <c r="B36" s="7"/>
      <c r="C36" s="16">
        <v>0</v>
      </c>
    </row>
    <row r="37" spans="1:6" ht="12.75" hidden="1" customHeight="1" x14ac:dyDescent="0.25">
      <c r="A37" s="15" t="s">
        <v>40</v>
      </c>
      <c r="B37" s="7"/>
      <c r="C37" s="16">
        <v>0</v>
      </c>
    </row>
    <row r="38" spans="1:6" ht="12.75" hidden="1" customHeight="1" x14ac:dyDescent="0.25">
      <c r="A38" s="15" t="s">
        <v>41</v>
      </c>
      <c r="B38" s="7"/>
      <c r="C38" s="16">
        <v>0</v>
      </c>
    </row>
    <row r="39" spans="1:6" ht="12.75" hidden="1" customHeight="1" x14ac:dyDescent="0.25">
      <c r="A39" s="15" t="s">
        <v>42</v>
      </c>
      <c r="B39" s="7"/>
      <c r="C39" s="16">
        <v>0</v>
      </c>
    </row>
    <row r="40" spans="1:6" ht="12.75" hidden="1" customHeight="1" x14ac:dyDescent="0.25">
      <c r="A40" s="15" t="s">
        <v>43</v>
      </c>
      <c r="B40" s="7"/>
      <c r="C40" s="16">
        <v>0</v>
      </c>
    </row>
    <row r="41" spans="1:6" ht="12.75" hidden="1" customHeight="1" x14ac:dyDescent="0.25">
      <c r="A41" s="15" t="s">
        <v>27</v>
      </c>
      <c r="B41" s="7"/>
      <c r="C41" s="16">
        <v>0</v>
      </c>
    </row>
    <row r="42" spans="1:6" ht="12.75" hidden="1" customHeight="1" x14ac:dyDescent="0.25">
      <c r="A42" s="15" t="s">
        <v>44</v>
      </c>
      <c r="B42" s="7"/>
      <c r="C42" s="16">
        <v>0</v>
      </c>
    </row>
    <row r="43" spans="1:6" ht="21.75" hidden="1" customHeight="1" x14ac:dyDescent="0.25">
      <c r="A43" s="13" t="s">
        <v>45</v>
      </c>
      <c r="B43" s="6"/>
      <c r="C43" s="14">
        <v>0</v>
      </c>
      <c r="F43" s="3"/>
    </row>
    <row r="44" spans="1:6" ht="12.75" hidden="1" customHeight="1" x14ac:dyDescent="0.25">
      <c r="A44" s="15" t="s">
        <v>46</v>
      </c>
      <c r="B44" s="7"/>
      <c r="C44" s="16">
        <v>0</v>
      </c>
    </row>
    <row r="45" spans="1:6" ht="12.75" hidden="1" customHeight="1" x14ac:dyDescent="0.25">
      <c r="A45" s="15" t="s">
        <v>47</v>
      </c>
      <c r="B45" s="7"/>
      <c r="C45" s="16">
        <v>0</v>
      </c>
    </row>
    <row r="46" spans="1:6" ht="12.75" hidden="1" customHeight="1" x14ac:dyDescent="0.25">
      <c r="A46" s="15" t="s">
        <v>48</v>
      </c>
      <c r="B46" s="7"/>
      <c r="C46" s="16">
        <v>0</v>
      </c>
    </row>
    <row r="47" spans="1:6" ht="12.75" hidden="1" customHeight="1" x14ac:dyDescent="0.25">
      <c r="A47" s="15" t="s">
        <v>49</v>
      </c>
      <c r="B47" s="7"/>
      <c r="C47" s="16">
        <v>0</v>
      </c>
    </row>
    <row r="48" spans="1:6" ht="12.75" hidden="1" customHeight="1" x14ac:dyDescent="0.25">
      <c r="A48" s="15" t="s">
        <v>50</v>
      </c>
      <c r="B48" s="7"/>
      <c r="C48" s="16">
        <v>0</v>
      </c>
    </row>
    <row r="49" spans="1:6" ht="12.75" hidden="1" customHeight="1" x14ac:dyDescent="0.25">
      <c r="A49" s="15" t="s">
        <v>51</v>
      </c>
      <c r="B49" s="7"/>
      <c r="C49" s="16">
        <v>0</v>
      </c>
    </row>
    <row r="50" spans="1:6" ht="12.75" hidden="1" customHeight="1" x14ac:dyDescent="0.25">
      <c r="A50" s="15" t="s">
        <v>52</v>
      </c>
      <c r="B50" s="7"/>
      <c r="C50" s="16">
        <v>0</v>
      </c>
    </row>
    <row r="51" spans="1:6" ht="21.75" customHeight="1" x14ac:dyDescent="0.25">
      <c r="A51" s="13" t="s">
        <v>28</v>
      </c>
      <c r="B51" s="6">
        <f>SUM(B52:B60)</f>
        <v>20150000</v>
      </c>
      <c r="C51" s="14">
        <v>35286625</v>
      </c>
      <c r="F51" s="3"/>
    </row>
    <row r="52" spans="1:6" ht="12.75" customHeight="1" x14ac:dyDescent="0.25">
      <c r="A52" s="15" t="s">
        <v>29</v>
      </c>
      <c r="B52" s="7">
        <v>18150000</v>
      </c>
      <c r="C52" s="16">
        <v>22950000</v>
      </c>
    </row>
    <row r="53" spans="1:6" ht="12.75" customHeight="1" x14ac:dyDescent="0.25">
      <c r="A53" s="15" t="s">
        <v>30</v>
      </c>
      <c r="B53" s="7">
        <v>0</v>
      </c>
      <c r="C53" s="16">
        <v>4100000</v>
      </c>
    </row>
    <row r="54" spans="1:6" ht="12.75" customHeight="1" x14ac:dyDescent="0.25">
      <c r="A54" s="15" t="s">
        <v>31</v>
      </c>
      <c r="B54" s="7">
        <v>0</v>
      </c>
      <c r="C54" s="16">
        <v>80000</v>
      </c>
    </row>
    <row r="55" spans="1:6" ht="12.75" customHeight="1" x14ac:dyDescent="0.25">
      <c r="A55" s="15" t="s">
        <v>32</v>
      </c>
      <c r="B55" s="7">
        <v>2000000</v>
      </c>
      <c r="C55" s="16">
        <v>5161625</v>
      </c>
    </row>
    <row r="56" spans="1:6" ht="12.75" customHeight="1" x14ac:dyDescent="0.25">
      <c r="A56" s="15" t="s">
        <v>33</v>
      </c>
      <c r="B56" s="7"/>
      <c r="C56" s="16">
        <v>2945000</v>
      </c>
    </row>
    <row r="57" spans="1:6" ht="12.75" customHeight="1" x14ac:dyDescent="0.25">
      <c r="A57" s="15" t="s">
        <v>53</v>
      </c>
      <c r="B57" s="7"/>
      <c r="C57" s="16">
        <v>0</v>
      </c>
    </row>
    <row r="58" spans="1:6" ht="12.75" customHeight="1" x14ac:dyDescent="0.25">
      <c r="A58" s="15" t="s">
        <v>54</v>
      </c>
      <c r="B58" s="7"/>
      <c r="C58" s="16">
        <v>50000</v>
      </c>
    </row>
    <row r="59" spans="1:6" ht="12.75" customHeight="1" x14ac:dyDescent="0.25">
      <c r="A59" s="15" t="s">
        <v>34</v>
      </c>
      <c r="B59" s="7"/>
      <c r="C59" s="16">
        <v>0</v>
      </c>
    </row>
    <row r="60" spans="1:6" ht="12.75" customHeight="1" x14ac:dyDescent="0.25">
      <c r="A60" s="15" t="s">
        <v>55</v>
      </c>
      <c r="B60" s="7"/>
      <c r="C60" s="16">
        <v>0</v>
      </c>
    </row>
    <row r="61" spans="1:6" ht="21.75" customHeight="1" x14ac:dyDescent="0.25">
      <c r="A61" s="13" t="s">
        <v>56</v>
      </c>
      <c r="B61" s="6"/>
      <c r="C61" s="14">
        <v>127507317.8</v>
      </c>
      <c r="F61" s="3"/>
    </row>
    <row r="62" spans="1:6" ht="12.75" customHeight="1" x14ac:dyDescent="0.25">
      <c r="A62" s="15" t="s">
        <v>57</v>
      </c>
      <c r="B62" s="7"/>
      <c r="C62" s="16">
        <v>127507317.8</v>
      </c>
    </row>
    <row r="63" spans="1:6" ht="12.75" customHeight="1" x14ac:dyDescent="0.25">
      <c r="A63" s="15" t="s">
        <v>58</v>
      </c>
      <c r="B63" s="7"/>
      <c r="C63" s="16"/>
    </row>
    <row r="64" spans="1:6" ht="12.75" customHeight="1" x14ac:dyDescent="0.25">
      <c r="A64" s="15" t="s">
        <v>59</v>
      </c>
      <c r="B64" s="7"/>
      <c r="C64" s="16"/>
    </row>
    <row r="65" spans="1:6" ht="12.75" customHeight="1" x14ac:dyDescent="0.25">
      <c r="A65" s="15" t="s">
        <v>60</v>
      </c>
      <c r="B65" s="7"/>
      <c r="C65" s="16"/>
    </row>
    <row r="66" spans="1:6" ht="21.75" hidden="1" customHeight="1" x14ac:dyDescent="0.25">
      <c r="A66" s="13" t="s">
        <v>61</v>
      </c>
      <c r="B66" s="6"/>
      <c r="C66" s="14"/>
      <c r="F66" s="3"/>
    </row>
    <row r="67" spans="1:6" ht="12.75" hidden="1" customHeight="1" x14ac:dyDescent="0.25">
      <c r="A67" s="15" t="s">
        <v>62</v>
      </c>
      <c r="B67" s="7"/>
      <c r="C67" s="16"/>
    </row>
    <row r="68" spans="1:6" ht="12.75" hidden="1" customHeight="1" x14ac:dyDescent="0.25">
      <c r="A68" s="15" t="s">
        <v>63</v>
      </c>
      <c r="B68" s="7"/>
      <c r="C68" s="16"/>
    </row>
    <row r="69" spans="1:6" ht="21.75" hidden="1" customHeight="1" x14ac:dyDescent="0.25">
      <c r="A69" s="13" t="s">
        <v>64</v>
      </c>
      <c r="B69" s="6"/>
      <c r="C69" s="14"/>
      <c r="F69" s="3"/>
    </row>
    <row r="70" spans="1:6" ht="12.75" hidden="1" customHeight="1" x14ac:dyDescent="0.25">
      <c r="A70" s="15" t="s">
        <v>65</v>
      </c>
      <c r="B70" s="7"/>
      <c r="C70" s="16"/>
    </row>
    <row r="71" spans="1:6" ht="12.75" hidden="1" customHeight="1" x14ac:dyDescent="0.25">
      <c r="A71" s="15" t="s">
        <v>66</v>
      </c>
      <c r="B71" s="7"/>
      <c r="C71" s="16"/>
    </row>
    <row r="72" spans="1:6" ht="12.75" hidden="1" customHeight="1" x14ac:dyDescent="0.25">
      <c r="A72" s="15" t="s">
        <v>67</v>
      </c>
      <c r="B72" s="7"/>
      <c r="C72" s="16"/>
    </row>
    <row r="73" spans="1:6" ht="18" customHeight="1" x14ac:dyDescent="0.25">
      <c r="A73" s="17" t="s">
        <v>35</v>
      </c>
      <c r="B73" s="9">
        <f>SUM(B69+B66+B61+B51+B43+B35+B25+B15+B9)</f>
        <v>176000000</v>
      </c>
      <c r="C73" s="18">
        <v>433429343.58000004</v>
      </c>
    </row>
    <row r="74" spans="1:6" ht="12.75" hidden="1" customHeight="1" x14ac:dyDescent="0.25">
      <c r="A74" s="19"/>
      <c r="B74" s="7"/>
      <c r="C74" s="16"/>
    </row>
    <row r="75" spans="1:6" ht="21.75" hidden="1" customHeight="1" x14ac:dyDescent="0.25">
      <c r="A75" s="13" t="s">
        <v>68</v>
      </c>
      <c r="B75" s="6"/>
      <c r="C75" s="14"/>
      <c r="F75" s="3"/>
    </row>
    <row r="76" spans="1:6" ht="21.75" hidden="1" customHeight="1" x14ac:dyDescent="0.25">
      <c r="A76" s="13" t="s">
        <v>69</v>
      </c>
      <c r="B76" s="6"/>
      <c r="C76" s="14"/>
      <c r="F76" s="3"/>
    </row>
    <row r="77" spans="1:6" ht="12.75" hidden="1" customHeight="1" x14ac:dyDescent="0.25">
      <c r="A77" s="15" t="s">
        <v>70</v>
      </c>
      <c r="B77" s="7"/>
      <c r="C77" s="16"/>
    </row>
    <row r="78" spans="1:6" ht="12.75" hidden="1" customHeight="1" x14ac:dyDescent="0.25">
      <c r="A78" s="15" t="s">
        <v>71</v>
      </c>
      <c r="B78" s="7"/>
      <c r="C78" s="16"/>
    </row>
    <row r="79" spans="1:6" ht="21.75" hidden="1" customHeight="1" x14ac:dyDescent="0.25">
      <c r="A79" s="13" t="s">
        <v>72</v>
      </c>
      <c r="B79" s="6"/>
      <c r="C79" s="14"/>
      <c r="F79" s="3"/>
    </row>
    <row r="80" spans="1:6" ht="12.75" hidden="1" customHeight="1" x14ac:dyDescent="0.25">
      <c r="A80" s="15" t="s">
        <v>73</v>
      </c>
      <c r="B80" s="7"/>
      <c r="C80" s="16"/>
    </row>
    <row r="81" spans="1:6" ht="12.75" hidden="1" customHeight="1" x14ac:dyDescent="0.25">
      <c r="A81" s="15" t="s">
        <v>74</v>
      </c>
      <c r="B81" s="7"/>
      <c r="C81" s="16"/>
    </row>
    <row r="82" spans="1:6" ht="21.75" hidden="1" customHeight="1" x14ac:dyDescent="0.25">
      <c r="A82" s="13" t="s">
        <v>75</v>
      </c>
      <c r="B82" s="6"/>
      <c r="C82" s="14"/>
      <c r="F82" s="3"/>
    </row>
    <row r="83" spans="1:6" ht="12.75" hidden="1" customHeight="1" x14ac:dyDescent="0.25">
      <c r="A83" s="15" t="s">
        <v>76</v>
      </c>
      <c r="B83" s="7"/>
      <c r="C83" s="16"/>
    </row>
    <row r="84" spans="1:6" ht="21.75" hidden="1" customHeight="1" x14ac:dyDescent="0.25">
      <c r="A84" s="17" t="s">
        <v>77</v>
      </c>
      <c r="B84" s="9">
        <f>SUM(B82+B79+B76)</f>
        <v>0</v>
      </c>
      <c r="C84" s="18"/>
    </row>
    <row r="85" spans="1:6" ht="12.75" customHeight="1" x14ac:dyDescent="0.25">
      <c r="A85" s="20"/>
      <c r="B85" s="8"/>
      <c r="C85" s="16"/>
    </row>
    <row r="86" spans="1:6" ht="21" customHeight="1" thickBot="1" x14ac:dyDescent="0.3">
      <c r="A86" s="21" t="s">
        <v>82</v>
      </c>
      <c r="B86" s="22">
        <f>SUM(B84)+B73</f>
        <v>176000000</v>
      </c>
      <c r="C86" s="23">
        <v>433429343.58000004</v>
      </c>
    </row>
    <row r="87" spans="1:6" ht="15.75" thickBot="1" x14ac:dyDescent="0.3"/>
    <row r="88" spans="1:6" ht="15.75" x14ac:dyDescent="0.25">
      <c r="A88" s="27" t="s">
        <v>81</v>
      </c>
      <c r="B88" s="28"/>
      <c r="C88" s="29"/>
    </row>
    <row r="89" spans="1:6" ht="27" customHeight="1" x14ac:dyDescent="0.25">
      <c r="A89" s="24" t="s">
        <v>86</v>
      </c>
      <c r="B89" s="25"/>
      <c r="C89" s="26"/>
    </row>
    <row r="90" spans="1:6" ht="54" customHeight="1" thickBot="1" x14ac:dyDescent="0.3">
      <c r="A90" s="30" t="s">
        <v>85</v>
      </c>
      <c r="B90" s="31"/>
      <c r="C90" s="32"/>
    </row>
  </sheetData>
  <mergeCells count="10">
    <mergeCell ref="A88:C88"/>
    <mergeCell ref="A89:C89"/>
    <mergeCell ref="A90:C90"/>
    <mergeCell ref="A1:C1"/>
    <mergeCell ref="A2:C2"/>
    <mergeCell ref="A3:C3"/>
    <mergeCell ref="A4:C4"/>
    <mergeCell ref="A6:A7"/>
    <mergeCell ref="B6:B7"/>
    <mergeCell ref="C6:C7"/>
  </mergeCells>
  <printOptions horizontalCentered="1"/>
  <pageMargins left="0.11811023622047245" right="0.11811023622047245" top="0.35433070866141736" bottom="0.35433070866141736" header="0" footer="0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DGAPP 2021 Vigente</vt:lpstr>
      <vt:lpstr>'Presupuesto DGAPP 2021 Vigente'!Área_de_impresión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Ruddy Ramos</cp:lastModifiedBy>
  <cp:lastPrinted>2021-11-09T18:59:13Z</cp:lastPrinted>
  <dcterms:created xsi:type="dcterms:W3CDTF">2018-04-17T18:57:16Z</dcterms:created>
  <dcterms:modified xsi:type="dcterms:W3CDTF">2021-11-09T19:00:22Z</dcterms:modified>
</cp:coreProperties>
</file>