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dperalta_dgapp_gob_do/Documents/Escritorio/Transparencia 2022/"/>
    </mc:Choice>
  </mc:AlternateContent>
  <xr:revisionPtr revIDLastSave="3" documentId="8_{A296E7C1-4677-4CCC-8B30-914288EB78AC}" xr6:coauthVersionLast="47" xr6:coauthVersionMax="47" xr10:uidLastSave="{33581DB3-CA58-4929-9D52-D96CCC150CF5}"/>
  <bookViews>
    <workbookView xWindow="-120" yWindow="-120" windowWidth="20730" windowHeight="11160" xr2:uid="{00000000-000D-0000-FFFF-FFFF00000000}"/>
  </bookViews>
  <sheets>
    <sheet name="Plantilla Presupuesto" sheetId="2" r:id="rId1"/>
  </sheets>
  <definedNames>
    <definedName name="_xlnm.Print_Area" localSheetId="0">'Plantilla Presupuesto'!$A$1:$R$86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3" i="2" l="1"/>
  <c r="B69" i="2"/>
  <c r="B66" i="2"/>
  <c r="B61" i="2"/>
  <c r="B51" i="2"/>
  <c r="B43" i="2"/>
  <c r="B35" i="2"/>
  <c r="B25" i="2"/>
  <c r="B15" i="2"/>
  <c r="B9" i="2"/>
  <c r="C86" i="2" l="1"/>
  <c r="B86" i="2"/>
  <c r="C84" i="2"/>
  <c r="B84" i="2"/>
  <c r="C82" i="2"/>
  <c r="C75" i="2"/>
  <c r="C79" i="2"/>
  <c r="C76" i="2"/>
  <c r="B75" i="2"/>
  <c r="C73" i="2"/>
  <c r="C69" i="2"/>
  <c r="C8" i="2"/>
  <c r="C66" i="2"/>
  <c r="C61" i="2"/>
  <c r="C51" i="2"/>
  <c r="C43" i="2"/>
  <c r="C35" i="2"/>
  <c r="C25" i="2"/>
  <c r="C15" i="2"/>
  <c r="C9" i="2"/>
  <c r="B8" i="2"/>
  <c r="B82" i="2"/>
  <c r="B79" i="2"/>
  <c r="B76" i="2"/>
</calcChain>
</file>

<file path=xl/sharedStrings.xml><?xml version="1.0" encoding="utf-8"?>
<sst xmlns="http://schemas.openxmlformats.org/spreadsheetml/2006/main" count="90" uniqueCount="90">
  <si>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</si>
  <si>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</si>
  <si>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</si>
  <si>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</si>
  <si>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</si>
  <si>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</si>
  <si>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</si>
  <si>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</si>
  <si>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</si>
  <si>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</si>
  <si>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</si>
  <si>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</si>
  <si>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</si>
  <si>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</si>
  <si>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</si>
  <si>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</si>
  <si>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</si>
  <si>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</si>
  <si>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</si>
  <si>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</si>
  <si>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</si>
  <si>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</si>
  <si>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</si>
  <si>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</si>
  <si>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</si>
  <si>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</si>
  <si>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</si>
  <si>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</si>
  <si>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</si>
  <si>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</si>
  <si>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</si>
  <si>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</si>
  <si>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</si>
  <si>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</si>
  <si>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</si>
  <si>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</si>
  <si>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</si>
  <si>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</si>
  <si>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</si>
  <si>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</si>
  <si>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</si>
  <si>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</si>
  <si>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</si>
  <si>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</si>
  <si>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</si>
  <si>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</si>
  <si>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</si>
  <si>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</si>
  <si>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</si>
  <si>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</si>
  <si>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</si>
  <si>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</si>
  <si>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</si>
  <si>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</si>
  <si>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</si>
  <si>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</si>
  <si>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</si>
  <si>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</si>
  <si>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</si>
  <si>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</si>
  <si>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</si>
  <si>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</si>
  <si>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</si>
  <si>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</si>
  <si>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</si>
  <si>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</si>
  <si>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</si>
  <si>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</si>
  <si>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</si>
  <si>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</si>
  <si>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</si>
  <si>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</si>
  <si>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</si>
  <si>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</si>
  <si>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</si>
  <si>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</si>
  <si>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</si>
  <si>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</si>
  <si>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</si>
  <si>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</si>
  <si>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</si>
  <si>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</si>
  <si>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</si>
  <si>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</si>
  <si>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</si>
  <si>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</si>
  <si>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</si>
  <si>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</si>
  <si>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Dirección General de Alianzas Público Privadas</t>
  </si>
  <si>
    <t>Fuente: Dirección General de Alianzas Público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</si>
</sst>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43" fontId="2" fillId="3" borderId="0" xfId="0" applyNumberFormat="1" applyFont="1" applyFill="1" applyBorder="1" applyAlignment="1">
      <alignment horizontal="center" vertical="center" wrapText="1"/>
    </xf>
    <xf numFmtId="43" fontId="1" fillId="0" borderId="1" xfId="1" applyNumberFormat="1" applyFont="1" applyBorder="1" applyAlignment="1">
      <alignment horizontal="left" vertical="center" wrapText="1"/>
    </xf>
    <xf numFmtId="43" fontId="1" fillId="0" borderId="0" xfId="1" applyNumberFormat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Fill="1" applyAlignment="1">
      <alignment vertical="center" wrapText="1"/>
    </xf>
    <xf numFmtId="43" fontId="0" fillId="0" borderId="0" xfId="0" applyNumberFormat="1" applyFill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 editAs="oneCell">
    <xdr:from>
      <xdr:col>1</xdr:col>
      <xdr:colOff>161925</xdr:colOff>
      <xdr:row>0</xdr:row>
      <xdr:rowOff>76201</xdr:rowOff>
    </xdr:from>
    <xdr:to>
      <xdr:col>2</xdr:col>
      <xdr:colOff>914400</xdr:colOff>
      <xdr:row>3</xdr:row>
      <xdr:rowOff>161926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57" t="15745" r="9215" b="21243"/>
        <a:stretch/>
      </xdr:blipFill>
      <xdr:spPr bwMode="auto">
        <a:xfrm>
          <a:off x="6477000" y="76201"/>
          <a:ext cx="1819275" cy="800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7"/>
  <sheetViews>
    <sheetView showGridLines="0" tabSelected="1" zoomScaleNormal="100" workbookViewId="0">
      <selection sqref="A1:R86"/>
    </sheetView>
  </sheetViews>
  <sheetFormatPr baseColWidth="10" defaultColWidth="9.140625" defaultRowHeight="15" x14ac:dyDescent="0.25"/>
  <cols>
    <col min="1" max="1" width="94.7109375" customWidth="1"/>
    <col min="2" max="2" width="16" style="10" bestFit="1" customWidth="1"/>
    <col min="3" max="3" width="15" style="10" customWidth="1"/>
    <col min="4" max="4" width="11.5703125" bestFit="1" customWidth="1"/>
  </cols>
  <sheetData>
    <row r="1" spans="1:5" ht="18.75" x14ac:dyDescent="0.3">
      <c r="A1" s="21"/>
      <c r="B1" s="21"/>
      <c r="C1" s="21"/>
      <c r="E1" s="5" t="s">
        <v>39</v>
      </c>
    </row>
    <row r="2" spans="1:5" ht="18.75" x14ac:dyDescent="0.25">
      <c r="A2" s="21" t="s">
        <v>88</v>
      </c>
      <c r="B2" s="21"/>
      <c r="C2" s="21"/>
      <c r="E2" s="9" t="s">
        <v>85</v>
      </c>
    </row>
    <row r="3" spans="1:5" ht="18.75" x14ac:dyDescent="0.25">
      <c r="A3" s="21">
        <v>2022</v>
      </c>
      <c r="B3" s="21"/>
      <c r="C3" s="21"/>
      <c r="E3" s="9" t="s">
        <v>86</v>
      </c>
    </row>
    <row r="4" spans="1:5" ht="18.75" x14ac:dyDescent="0.3">
      <c r="A4" s="23" t="s">
        <v>87</v>
      </c>
      <c r="B4" s="23"/>
      <c r="C4" s="23"/>
      <c r="E4" s="5" t="s">
        <v>82</v>
      </c>
    </row>
    <row r="5" spans="1:5" x14ac:dyDescent="0.25">
      <c r="A5" s="22" t="s">
        <v>36</v>
      </c>
      <c r="B5" s="22"/>
      <c r="C5" s="22"/>
      <c r="E5" s="9" t="s">
        <v>83</v>
      </c>
    </row>
    <row r="6" spans="1:5" x14ac:dyDescent="0.25">
      <c r="E6" s="9" t="s">
        <v>84</v>
      </c>
    </row>
    <row r="7" spans="1:5" ht="31.5" x14ac:dyDescent="0.25">
      <c r="A7" s="8" t="s">
        <v>0</v>
      </c>
      <c r="B7" s="11" t="s">
        <v>37</v>
      </c>
      <c r="C7" s="11" t="s">
        <v>38</v>
      </c>
    </row>
    <row r="8" spans="1:5" x14ac:dyDescent="0.25">
      <c r="A8" s="1" t="s">
        <v>1</v>
      </c>
      <c r="B8" s="12">
        <f>+B9+B15+B25+B35+B43+B51+B62+B66+B69</f>
        <v>300000000</v>
      </c>
      <c r="C8" s="12">
        <f>+C9+C15+C25+C35+C43+C51+C62+C66+C69</f>
        <v>300000000</v>
      </c>
    </row>
    <row r="9" spans="1:5" x14ac:dyDescent="0.25">
      <c r="A9" s="2" t="s">
        <v>2</v>
      </c>
      <c r="B9" s="13">
        <f>+B10+B11+B12+B13+B14</f>
        <v>182905530</v>
      </c>
      <c r="C9" s="13">
        <f>+C10+C11+C12+C13+C14</f>
        <v>182905530</v>
      </c>
    </row>
    <row r="10" spans="1:5" x14ac:dyDescent="0.25">
      <c r="A10" s="4" t="s">
        <v>3</v>
      </c>
      <c r="B10" s="14">
        <v>125018334</v>
      </c>
      <c r="C10" s="14">
        <v>125018334</v>
      </c>
    </row>
    <row r="11" spans="1:5" x14ac:dyDescent="0.25">
      <c r="A11" s="4" t="s">
        <v>4</v>
      </c>
      <c r="B11" s="14">
        <v>40998620</v>
      </c>
      <c r="C11" s="10">
        <v>40998620</v>
      </c>
    </row>
    <row r="12" spans="1:5" x14ac:dyDescent="0.25">
      <c r="A12" s="4" t="s">
        <v>40</v>
      </c>
      <c r="B12" s="14">
        <v>0</v>
      </c>
      <c r="C12" s="10">
        <v>0</v>
      </c>
    </row>
    <row r="13" spans="1:5" x14ac:dyDescent="0.25">
      <c r="A13" s="4" t="s">
        <v>5</v>
      </c>
      <c r="B13" s="14">
        <v>0</v>
      </c>
      <c r="C13" s="10">
        <v>0</v>
      </c>
    </row>
    <row r="14" spans="1:5" x14ac:dyDescent="0.25">
      <c r="A14" s="4" t="s">
        <v>6</v>
      </c>
      <c r="B14" s="14">
        <v>16888576</v>
      </c>
      <c r="C14" s="10">
        <v>16888576</v>
      </c>
    </row>
    <row r="15" spans="1:5" x14ac:dyDescent="0.25">
      <c r="A15" s="2" t="s">
        <v>7</v>
      </c>
      <c r="B15" s="15">
        <f>+B16+B17+B18+B19+B20+B21+B22+B23+B24</f>
        <v>87722273</v>
      </c>
      <c r="C15" s="15">
        <f>+C16+C17+C18+C19+C20+C21+C22+C23+C24</f>
        <v>87722273</v>
      </c>
    </row>
    <row r="16" spans="1:5" x14ac:dyDescent="0.25">
      <c r="A16" s="4" t="s">
        <v>8</v>
      </c>
      <c r="B16" s="14">
        <v>5575200</v>
      </c>
      <c r="C16" s="10">
        <v>5575200</v>
      </c>
    </row>
    <row r="17" spans="1:3" x14ac:dyDescent="0.25">
      <c r="A17" s="4" t="s">
        <v>9</v>
      </c>
      <c r="B17" s="14">
        <v>9274525</v>
      </c>
      <c r="C17" s="10">
        <v>9274525</v>
      </c>
    </row>
    <row r="18" spans="1:3" x14ac:dyDescent="0.25">
      <c r="A18" s="4" t="s">
        <v>10</v>
      </c>
      <c r="B18" s="14">
        <v>8900850</v>
      </c>
      <c r="C18" s="10">
        <v>8900850</v>
      </c>
    </row>
    <row r="19" spans="1:3" ht="18" customHeight="1" x14ac:dyDescent="0.25">
      <c r="A19" s="4" t="s">
        <v>11</v>
      </c>
      <c r="B19" s="14">
        <v>2160000</v>
      </c>
      <c r="C19" s="10">
        <v>2160000</v>
      </c>
    </row>
    <row r="20" spans="1:3" x14ac:dyDescent="0.25">
      <c r="A20" s="4" t="s">
        <v>12</v>
      </c>
      <c r="B20" s="14">
        <v>10021000</v>
      </c>
      <c r="C20" s="10">
        <v>10021000</v>
      </c>
    </row>
    <row r="21" spans="1:3" x14ac:dyDescent="0.25">
      <c r="A21" s="4" t="s">
        <v>13</v>
      </c>
      <c r="B21" s="14">
        <v>12458770</v>
      </c>
      <c r="C21" s="10">
        <v>12458770</v>
      </c>
    </row>
    <row r="22" spans="1:3" x14ac:dyDescent="0.25">
      <c r="A22" s="4" t="s">
        <v>14</v>
      </c>
      <c r="B22" s="14">
        <v>1488000</v>
      </c>
      <c r="C22" s="10">
        <v>1488000</v>
      </c>
    </row>
    <row r="23" spans="1:3" x14ac:dyDescent="0.25">
      <c r="A23" s="4" t="s">
        <v>15</v>
      </c>
      <c r="B23" s="19">
        <v>29454328</v>
      </c>
      <c r="C23" s="20">
        <v>29454328</v>
      </c>
    </row>
    <row r="24" spans="1:3" x14ac:dyDescent="0.25">
      <c r="A24" s="4" t="s">
        <v>41</v>
      </c>
      <c r="B24" s="14">
        <v>8389600</v>
      </c>
      <c r="C24" s="10">
        <v>8389600</v>
      </c>
    </row>
    <row r="25" spans="1:3" x14ac:dyDescent="0.25">
      <c r="A25" s="2" t="s">
        <v>16</v>
      </c>
      <c r="B25" s="15">
        <f>+B26+B27+B28+B29+B30+B31+B32+B33+B34</f>
        <v>21849197</v>
      </c>
      <c r="C25" s="15">
        <f>+C26+C27+C28+C29+C30+C31+C32+C33+C34</f>
        <v>21849197</v>
      </c>
    </row>
    <row r="26" spans="1:3" x14ac:dyDescent="0.25">
      <c r="A26" s="4" t="s">
        <v>17</v>
      </c>
      <c r="B26" s="14">
        <v>978220</v>
      </c>
      <c r="C26" s="10">
        <v>978220</v>
      </c>
    </row>
    <row r="27" spans="1:3" x14ac:dyDescent="0.25">
      <c r="A27" s="4" t="s">
        <v>18</v>
      </c>
      <c r="B27" s="14">
        <v>1112700</v>
      </c>
      <c r="C27" s="10">
        <v>1112700</v>
      </c>
    </row>
    <row r="28" spans="1:3" x14ac:dyDescent="0.25">
      <c r="A28" s="4" t="s">
        <v>19</v>
      </c>
      <c r="B28" s="14">
        <v>52484</v>
      </c>
      <c r="C28" s="10">
        <v>52484</v>
      </c>
    </row>
    <row r="29" spans="1:3" x14ac:dyDescent="0.25">
      <c r="A29" s="4" t="s">
        <v>20</v>
      </c>
      <c r="B29" s="14">
        <v>57850</v>
      </c>
      <c r="C29" s="10">
        <v>57850</v>
      </c>
    </row>
    <row r="30" spans="1:3" x14ac:dyDescent="0.25">
      <c r="A30" s="4" t="s">
        <v>21</v>
      </c>
      <c r="B30" s="14">
        <v>144000</v>
      </c>
      <c r="C30" s="10">
        <v>144000</v>
      </c>
    </row>
    <row r="31" spans="1:3" x14ac:dyDescent="0.25">
      <c r="A31" s="4" t="s">
        <v>22</v>
      </c>
      <c r="B31" s="14">
        <v>13600</v>
      </c>
      <c r="C31" s="10">
        <v>13600</v>
      </c>
    </row>
    <row r="32" spans="1:3" x14ac:dyDescent="0.25">
      <c r="A32" s="4" t="s">
        <v>23</v>
      </c>
      <c r="B32" s="14">
        <v>11084200</v>
      </c>
      <c r="C32" s="10">
        <v>11084200</v>
      </c>
    </row>
    <row r="33" spans="1:3" x14ac:dyDescent="0.25">
      <c r="A33" s="4" t="s">
        <v>42</v>
      </c>
      <c r="B33" s="14">
        <v>0</v>
      </c>
      <c r="C33" s="10">
        <v>0</v>
      </c>
    </row>
    <row r="34" spans="1:3" x14ac:dyDescent="0.25">
      <c r="A34" s="4" t="s">
        <v>24</v>
      </c>
      <c r="B34" s="14">
        <v>8406143</v>
      </c>
      <c r="C34" s="10">
        <v>8406143</v>
      </c>
    </row>
    <row r="35" spans="1:3" x14ac:dyDescent="0.25">
      <c r="A35" s="2" t="s">
        <v>25</v>
      </c>
      <c r="B35" s="15">
        <f>+B36+B37+B38+B39+B40+B41+B42</f>
        <v>860000</v>
      </c>
      <c r="C35" s="15">
        <f>+C36+C37+C38+C39+C40+C41+C42</f>
        <v>860000</v>
      </c>
    </row>
    <row r="36" spans="1:3" x14ac:dyDescent="0.25">
      <c r="A36" s="4" t="s">
        <v>26</v>
      </c>
      <c r="B36" s="14">
        <v>860000</v>
      </c>
      <c r="C36" s="10">
        <v>860000</v>
      </c>
    </row>
    <row r="37" spans="1:3" x14ac:dyDescent="0.25">
      <c r="A37" s="4" t="s">
        <v>43</v>
      </c>
      <c r="B37" s="14">
        <v>0</v>
      </c>
      <c r="C37" s="10">
        <v>0</v>
      </c>
    </row>
    <row r="38" spans="1:3" x14ac:dyDescent="0.25">
      <c r="A38" s="4" t="s">
        <v>44</v>
      </c>
      <c r="B38" s="14">
        <v>0</v>
      </c>
      <c r="C38" s="10">
        <v>0</v>
      </c>
    </row>
    <row r="39" spans="1:3" x14ac:dyDescent="0.25">
      <c r="A39" s="4" t="s">
        <v>45</v>
      </c>
      <c r="B39" s="14">
        <v>0</v>
      </c>
      <c r="C39" s="10">
        <v>0</v>
      </c>
    </row>
    <row r="40" spans="1:3" x14ac:dyDescent="0.25">
      <c r="A40" s="4" t="s">
        <v>46</v>
      </c>
      <c r="B40" s="14">
        <v>0</v>
      </c>
      <c r="C40" s="10">
        <v>0</v>
      </c>
    </row>
    <row r="41" spans="1:3" x14ac:dyDescent="0.25">
      <c r="A41" s="4" t="s">
        <v>27</v>
      </c>
      <c r="B41" s="14">
        <v>0</v>
      </c>
      <c r="C41" s="10">
        <v>0</v>
      </c>
    </row>
    <row r="42" spans="1:3" x14ac:dyDescent="0.25">
      <c r="A42" s="4" t="s">
        <v>47</v>
      </c>
      <c r="B42" s="14">
        <v>0</v>
      </c>
      <c r="C42" s="10">
        <v>0</v>
      </c>
    </row>
    <row r="43" spans="1:3" x14ac:dyDescent="0.25">
      <c r="A43" s="2" t="s">
        <v>48</v>
      </c>
      <c r="B43" s="15">
        <f>+B44+B45+B46+B47+B48+B49+B50</f>
        <v>0</v>
      </c>
      <c r="C43" s="15">
        <f>+C44+C45+C46+C47+C48+C49+C50</f>
        <v>0</v>
      </c>
    </row>
    <row r="44" spans="1:3" x14ac:dyDescent="0.25">
      <c r="A44" s="4" t="s">
        <v>49</v>
      </c>
      <c r="B44" s="14"/>
      <c r="C44" s="10">
        <v>0</v>
      </c>
    </row>
    <row r="45" spans="1:3" x14ac:dyDescent="0.25">
      <c r="A45" s="4" t="s">
        <v>50</v>
      </c>
      <c r="B45" s="14">
        <v>0</v>
      </c>
      <c r="C45" s="10">
        <v>0</v>
      </c>
    </row>
    <row r="46" spans="1:3" x14ac:dyDescent="0.25">
      <c r="A46" s="4" t="s">
        <v>51</v>
      </c>
      <c r="B46" s="14">
        <v>0</v>
      </c>
      <c r="C46" s="10">
        <v>0</v>
      </c>
    </row>
    <row r="47" spans="1:3" x14ac:dyDescent="0.25">
      <c r="A47" s="4" t="s">
        <v>52</v>
      </c>
      <c r="B47" s="14">
        <v>0</v>
      </c>
      <c r="C47" s="10">
        <v>0</v>
      </c>
    </row>
    <row r="48" spans="1:3" x14ac:dyDescent="0.25">
      <c r="A48" s="4" t="s">
        <v>53</v>
      </c>
      <c r="B48" s="14">
        <v>0</v>
      </c>
      <c r="C48" s="10">
        <v>0</v>
      </c>
    </row>
    <row r="49" spans="1:3" x14ac:dyDescent="0.25">
      <c r="A49" s="4" t="s">
        <v>54</v>
      </c>
      <c r="B49" s="14">
        <v>0</v>
      </c>
      <c r="C49" s="10">
        <v>0</v>
      </c>
    </row>
    <row r="50" spans="1:3" x14ac:dyDescent="0.25">
      <c r="A50" s="4" t="s">
        <v>55</v>
      </c>
      <c r="B50" s="14">
        <v>0</v>
      </c>
      <c r="C50" s="10">
        <v>0</v>
      </c>
    </row>
    <row r="51" spans="1:3" x14ac:dyDescent="0.25">
      <c r="A51" s="2" t="s">
        <v>28</v>
      </c>
      <c r="B51" s="15">
        <f>+B52+B53+B54+B55+B56+B57+B58+B59+B60</f>
        <v>6663000</v>
      </c>
      <c r="C51" s="15">
        <f>+C52+C53+C54+C55+C56+C57+C58+C59+C60</f>
        <v>6663000</v>
      </c>
    </row>
    <row r="52" spans="1:3" x14ac:dyDescent="0.25">
      <c r="A52" s="4" t="s">
        <v>29</v>
      </c>
      <c r="B52" s="14">
        <v>440000</v>
      </c>
      <c r="C52" s="10">
        <v>440000</v>
      </c>
    </row>
    <row r="53" spans="1:3" x14ac:dyDescent="0.25">
      <c r="A53" s="4" t="s">
        <v>30</v>
      </c>
      <c r="B53" s="14">
        <v>300000</v>
      </c>
      <c r="C53" s="10">
        <v>300000</v>
      </c>
    </row>
    <row r="54" spans="1:3" x14ac:dyDescent="0.25">
      <c r="A54" s="4" t="s">
        <v>31</v>
      </c>
      <c r="B54" s="14">
        <v>0</v>
      </c>
    </row>
    <row r="55" spans="1:3" x14ac:dyDescent="0.25">
      <c r="A55" s="4" t="s">
        <v>32</v>
      </c>
      <c r="B55" s="14">
        <v>5800000</v>
      </c>
      <c r="C55" s="10">
        <v>5800000</v>
      </c>
    </row>
    <row r="56" spans="1:3" x14ac:dyDescent="0.25">
      <c r="A56" s="4" t="s">
        <v>33</v>
      </c>
      <c r="B56" s="14">
        <v>123000</v>
      </c>
      <c r="C56" s="10">
        <v>123000</v>
      </c>
    </row>
    <row r="57" spans="1:3" x14ac:dyDescent="0.25">
      <c r="A57" s="4" t="s">
        <v>56</v>
      </c>
      <c r="B57" s="14">
        <v>0</v>
      </c>
    </row>
    <row r="58" spans="1:3" x14ac:dyDescent="0.25">
      <c r="A58" s="4" t="s">
        <v>57</v>
      </c>
      <c r="B58" s="14"/>
    </row>
    <row r="59" spans="1:3" x14ac:dyDescent="0.25">
      <c r="A59" s="4" t="s">
        <v>34</v>
      </c>
      <c r="B59" s="14">
        <v>0</v>
      </c>
    </row>
    <row r="60" spans="1:3" x14ac:dyDescent="0.25">
      <c r="A60" s="4" t="s">
        <v>58</v>
      </c>
      <c r="B60" s="14">
        <v>0</v>
      </c>
    </row>
    <row r="61" spans="1:3" x14ac:dyDescent="0.25">
      <c r="A61" s="2" t="s">
        <v>59</v>
      </c>
      <c r="B61" s="15">
        <f>+B62+B63+B64+B65</f>
        <v>0</v>
      </c>
      <c r="C61" s="15">
        <f>+C62+C63+C64+C65</f>
        <v>0</v>
      </c>
    </row>
    <row r="62" spans="1:3" x14ac:dyDescent="0.25">
      <c r="A62" s="4" t="s">
        <v>60</v>
      </c>
      <c r="B62" s="14">
        <v>0</v>
      </c>
    </row>
    <row r="63" spans="1:3" x14ac:dyDescent="0.25">
      <c r="A63" s="4" t="s">
        <v>61</v>
      </c>
      <c r="B63" s="14">
        <v>0</v>
      </c>
    </row>
    <row r="64" spans="1:3" x14ac:dyDescent="0.25">
      <c r="A64" s="4" t="s">
        <v>62</v>
      </c>
      <c r="B64" s="14">
        <v>0</v>
      </c>
    </row>
    <row r="65" spans="1:3" x14ac:dyDescent="0.25">
      <c r="A65" s="4" t="s">
        <v>63</v>
      </c>
      <c r="B65" s="14">
        <v>0</v>
      </c>
    </row>
    <row r="66" spans="1:3" x14ac:dyDescent="0.25">
      <c r="A66" s="2" t="s">
        <v>64</v>
      </c>
      <c r="B66" s="15">
        <f>+B67+B68</f>
        <v>0</v>
      </c>
      <c r="C66" s="15">
        <f>+C67+C68</f>
        <v>0</v>
      </c>
    </row>
    <row r="67" spans="1:3" x14ac:dyDescent="0.25">
      <c r="A67" s="4" t="s">
        <v>65</v>
      </c>
      <c r="B67" s="14">
        <v>0</v>
      </c>
    </row>
    <row r="68" spans="1:3" x14ac:dyDescent="0.25">
      <c r="A68" s="4" t="s">
        <v>66</v>
      </c>
      <c r="B68" s="14">
        <v>0</v>
      </c>
    </row>
    <row r="69" spans="1:3" x14ac:dyDescent="0.25">
      <c r="A69" s="2" t="s">
        <v>67</v>
      </c>
      <c r="B69" s="15">
        <f>+B70+B71+B72</f>
        <v>0</v>
      </c>
      <c r="C69" s="15">
        <f>+C70+C71+C72</f>
        <v>0</v>
      </c>
    </row>
    <row r="70" spans="1:3" x14ac:dyDescent="0.25">
      <c r="A70" s="4" t="s">
        <v>68</v>
      </c>
      <c r="B70" s="14">
        <v>0</v>
      </c>
    </row>
    <row r="71" spans="1:3" x14ac:dyDescent="0.25">
      <c r="A71" s="4" t="s">
        <v>69</v>
      </c>
      <c r="B71" s="14">
        <v>0</v>
      </c>
    </row>
    <row r="72" spans="1:3" x14ac:dyDescent="0.25">
      <c r="A72" s="4" t="s">
        <v>70</v>
      </c>
      <c r="B72" s="14">
        <v>0</v>
      </c>
    </row>
    <row r="73" spans="1:3" x14ac:dyDescent="0.25">
      <c r="A73" s="6" t="s">
        <v>35</v>
      </c>
      <c r="B73" s="16">
        <f>+B9+B15+B25+B35+B43+B51+B61+B66+B69</f>
        <v>300000000</v>
      </c>
      <c r="C73" s="16">
        <f>+C9+C15+C25+C35+C43+C51+C61+C66+C69</f>
        <v>300000000</v>
      </c>
    </row>
    <row r="74" spans="1:3" x14ac:dyDescent="0.25">
      <c r="A74" s="3"/>
      <c r="B74" s="14"/>
    </row>
    <row r="75" spans="1:3" x14ac:dyDescent="0.25">
      <c r="A75" s="1" t="s">
        <v>71</v>
      </c>
      <c r="B75" s="17">
        <f>+B76+B79+B82</f>
        <v>0</v>
      </c>
      <c r="C75" s="17">
        <f>+C76+C79+C82</f>
        <v>0</v>
      </c>
    </row>
    <row r="76" spans="1:3" x14ac:dyDescent="0.25">
      <c r="A76" s="2" t="s">
        <v>72</v>
      </c>
      <c r="B76" s="15">
        <f>+B77+B78</f>
        <v>0</v>
      </c>
      <c r="C76" s="15">
        <f>+C77+C78</f>
        <v>0</v>
      </c>
    </row>
    <row r="77" spans="1:3" x14ac:dyDescent="0.25">
      <c r="A77" s="4" t="s">
        <v>73</v>
      </c>
      <c r="B77" s="14">
        <v>0</v>
      </c>
      <c r="C77" s="14">
        <v>0</v>
      </c>
    </row>
    <row r="78" spans="1:3" x14ac:dyDescent="0.25">
      <c r="A78" s="4" t="s">
        <v>74</v>
      </c>
      <c r="B78" s="14">
        <v>0</v>
      </c>
    </row>
    <row r="79" spans="1:3" x14ac:dyDescent="0.25">
      <c r="A79" s="2" t="s">
        <v>75</v>
      </c>
      <c r="B79" s="15">
        <f>+B80+B81</f>
        <v>0</v>
      </c>
      <c r="C79" s="15">
        <f>+C80+C81</f>
        <v>0</v>
      </c>
    </row>
    <row r="80" spans="1:3" x14ac:dyDescent="0.25">
      <c r="A80" s="4" t="s">
        <v>76</v>
      </c>
      <c r="B80" s="14">
        <v>0</v>
      </c>
    </row>
    <row r="81" spans="1:3" x14ac:dyDescent="0.25">
      <c r="A81" s="4" t="s">
        <v>77</v>
      </c>
      <c r="B81" s="14">
        <v>0</v>
      </c>
    </row>
    <row r="82" spans="1:3" x14ac:dyDescent="0.25">
      <c r="A82" s="2" t="s">
        <v>78</v>
      </c>
      <c r="B82" s="15">
        <f>+B83</f>
        <v>0</v>
      </c>
      <c r="C82" s="15">
        <f>+C83</f>
        <v>0</v>
      </c>
    </row>
    <row r="83" spans="1:3" x14ac:dyDescent="0.25">
      <c r="A83" s="4" t="s">
        <v>79</v>
      </c>
      <c r="B83" s="14">
        <v>0</v>
      </c>
    </row>
    <row r="84" spans="1:3" x14ac:dyDescent="0.25">
      <c r="A84" s="6" t="s">
        <v>80</v>
      </c>
      <c r="B84" s="16">
        <f>+B75</f>
        <v>0</v>
      </c>
      <c r="C84" s="16">
        <f>+C75</f>
        <v>0</v>
      </c>
    </row>
    <row r="86" spans="1:3" ht="15.75" x14ac:dyDescent="0.25">
      <c r="A86" s="7" t="s">
        <v>81</v>
      </c>
      <c r="B86" s="18">
        <f>+B84+B73</f>
        <v>300000000</v>
      </c>
      <c r="C86" s="18">
        <f>+C84+C73</f>
        <v>300000000</v>
      </c>
    </row>
    <row r="87" spans="1:3" x14ac:dyDescent="0.25">
      <c r="A87" t="s">
        <v>89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Danilda Peralta</cp:lastModifiedBy>
  <cp:lastPrinted>2022-03-22T13:38:41Z</cp:lastPrinted>
  <dcterms:created xsi:type="dcterms:W3CDTF">2018-04-17T18:57:16Z</dcterms:created>
  <dcterms:modified xsi:type="dcterms:W3CDTF">2022-03-22T13:38:41Z</dcterms:modified>
</cp:coreProperties>
</file>